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r DAT" sheetId="1" r:id="rId5"/>
    <sheet state="visible" name="Valores" sheetId="2" r:id="rId6"/>
  </sheets>
  <definedNames/>
  <calcPr/>
</workbook>
</file>

<file path=xl/sharedStrings.xml><?xml version="1.0" encoding="utf-8"?>
<sst xmlns="http://schemas.openxmlformats.org/spreadsheetml/2006/main" count="400" uniqueCount="328">
  <si>
    <t>SECRETARIA DE ESTADO DA EDUCAÇÃO</t>
  </si>
  <si>
    <t>DIRETORIA DE EDUCAÇÃO BÁSICA E PROFISSIONAL</t>
  </si>
  <si>
    <t xml:space="preserve">COORDENAÇÃO DO TRANSPORTE ESCOLAR </t>
  </si>
  <si>
    <t>TRANSPORTE ESCOLAR 2026</t>
  </si>
  <si>
    <t>CÁLCULO DA DENSIDADE ALUNO TRANSPORTADO - DAT</t>
  </si>
  <si>
    <t>* Inserir o número total de alunos transportados pelo município na Coluna C</t>
  </si>
  <si>
    <r>
      <rPr>
        <rFont val="Arial"/>
        <b/>
        <color theme="1"/>
        <sz val="12.0"/>
      </rPr>
      <t xml:space="preserve">* Municípios com Área </t>
    </r>
    <r>
      <rPr>
        <rFont val="Arial"/>
        <b/>
        <color rgb="FF980000"/>
        <sz val="12.0"/>
      </rPr>
      <t>&lt; 110,00 km2</t>
    </r>
    <r>
      <rPr>
        <rFont val="Arial"/>
        <b/>
        <color theme="1"/>
        <sz val="12.0"/>
      </rPr>
      <t xml:space="preserve">  pertencerão ao Grupo I</t>
    </r>
  </si>
  <si>
    <t>Nº</t>
  </si>
  <si>
    <t>Municípios</t>
  </si>
  <si>
    <t>Total</t>
  </si>
  <si>
    <t>Área</t>
  </si>
  <si>
    <t>DAT</t>
  </si>
  <si>
    <t>GRUPO</t>
  </si>
  <si>
    <t>alunos</t>
  </si>
  <si>
    <t>km 2</t>
  </si>
  <si>
    <t xml:space="preserve">ABDON BATISTA  </t>
  </si>
  <si>
    <t>ABELARDO LUZ</t>
  </si>
  <si>
    <t>AGROLANDIA</t>
  </si>
  <si>
    <t xml:space="preserve">AGRONOMICA  </t>
  </si>
  <si>
    <t>ÁGUA DOCE</t>
  </si>
  <si>
    <t xml:space="preserve">ÁGUAS DE CHAPECÓ  </t>
  </si>
  <si>
    <t>ÁGUAS FRIAS</t>
  </si>
  <si>
    <t>Grupo 1</t>
  </si>
  <si>
    <t>ÁGUAS MORNAS</t>
  </si>
  <si>
    <t xml:space="preserve">ALFREDO WAGNER  </t>
  </si>
  <si>
    <t>ALTO BELA VISTA</t>
  </si>
  <si>
    <t>ANCHIETA</t>
  </si>
  <si>
    <t xml:space="preserve">ANGELINA  </t>
  </si>
  <si>
    <t xml:space="preserve">ANITA GARIBALDI  </t>
  </si>
  <si>
    <t>ANITÁPOLIS</t>
  </si>
  <si>
    <t>ANTONIO CARLOS</t>
  </si>
  <si>
    <t>APIUNA</t>
  </si>
  <si>
    <t>ARABUTA</t>
  </si>
  <si>
    <t xml:space="preserve">ARAQUARI  </t>
  </si>
  <si>
    <t>ARARANGUA</t>
  </si>
  <si>
    <t>ARMAZEM</t>
  </si>
  <si>
    <t>ARROIO TRINTA</t>
  </si>
  <si>
    <t>ARVOREDO</t>
  </si>
  <si>
    <t xml:space="preserve">ASCURRA  </t>
  </si>
  <si>
    <t>ATALANTA</t>
  </si>
  <si>
    <t>AURORA</t>
  </si>
  <si>
    <t xml:space="preserve">BALNEÁRIO ARROIO DO SILVA </t>
  </si>
  <si>
    <t>BALNEÁRIO BARRA DO SUL</t>
  </si>
  <si>
    <t>BALN.PIÇARRAS</t>
  </si>
  <si>
    <t>BALNEARIO CAMBORIÚ</t>
  </si>
  <si>
    <t>BALNEÁRIO GAIVOTA</t>
  </si>
  <si>
    <t>BALNEÁRIO RINCÃO</t>
  </si>
  <si>
    <t xml:space="preserve">BANDEIRANTE  </t>
  </si>
  <si>
    <t>BARRA BONITA</t>
  </si>
  <si>
    <t>BARRA VELHA</t>
  </si>
  <si>
    <t xml:space="preserve">BELA VISTA DO TOLDO </t>
  </si>
  <si>
    <t>BELMONTE</t>
  </si>
  <si>
    <t xml:space="preserve">BENEDITO NOVO  </t>
  </si>
  <si>
    <t>BIGUAÇU</t>
  </si>
  <si>
    <t>BLUMENAU</t>
  </si>
  <si>
    <t xml:space="preserve">BOCAINA DO SUL  </t>
  </si>
  <si>
    <t xml:space="preserve">BOM JARDIM DA SERRA   </t>
  </si>
  <si>
    <t xml:space="preserve">BOM JESUS  </t>
  </si>
  <si>
    <t>BOM JESUS DO OESTE</t>
  </si>
  <si>
    <t xml:space="preserve">BOM RETIRO </t>
  </si>
  <si>
    <t>BOMBINHAS</t>
  </si>
  <si>
    <t xml:space="preserve">BOTUVERÁ   </t>
  </si>
  <si>
    <t>BRAÇO DO NORTE</t>
  </si>
  <si>
    <t>BRAÇO DO TROMBUDO</t>
  </si>
  <si>
    <t xml:space="preserve">BRUNÓPOLIS  </t>
  </si>
  <si>
    <t>BRUSQUE</t>
  </si>
  <si>
    <t xml:space="preserve">CAÇADOR </t>
  </si>
  <si>
    <t>CAIBI</t>
  </si>
  <si>
    <t xml:space="preserve">CALMON  </t>
  </si>
  <si>
    <t>CAMBORIÚ</t>
  </si>
  <si>
    <t>CAMPO ALEGRE</t>
  </si>
  <si>
    <t xml:space="preserve">CAMPO BELO DO SUL </t>
  </si>
  <si>
    <t xml:space="preserve">CAMPO ERE </t>
  </si>
  <si>
    <t>CAMPOS NOVOS</t>
  </si>
  <si>
    <t>CANELINHA</t>
  </si>
  <si>
    <t xml:space="preserve">CANOINHAS   </t>
  </si>
  <si>
    <t xml:space="preserve">CAPÃO ALTO  </t>
  </si>
  <si>
    <t>CAPINZAL</t>
  </si>
  <si>
    <t>CAPIVARI DE BAIXO</t>
  </si>
  <si>
    <t>CATANDUVAS</t>
  </si>
  <si>
    <t xml:space="preserve">CAXAMBU DO SUL  </t>
  </si>
  <si>
    <t xml:space="preserve">CELSO RAMOS </t>
  </si>
  <si>
    <t xml:space="preserve">CERRO NEGRO  </t>
  </si>
  <si>
    <t xml:space="preserve">CHAPADÃO LAGEADO  </t>
  </si>
  <si>
    <t>CHAPECÓ</t>
  </si>
  <si>
    <t>COCAL DO SUL</t>
  </si>
  <si>
    <t>CONCÓRDIA</t>
  </si>
  <si>
    <t>CORDILHEIRA ALTA</t>
  </si>
  <si>
    <t>CORONEL FREITAS</t>
  </si>
  <si>
    <t xml:space="preserve">CORONEL MARTINS </t>
  </si>
  <si>
    <t>CORREIA PINTO</t>
  </si>
  <si>
    <t xml:space="preserve">CORUPÁ   </t>
  </si>
  <si>
    <t>CRICIÚMA</t>
  </si>
  <si>
    <t>CUNHA PORÃ</t>
  </si>
  <si>
    <t>CUNHATAI</t>
  </si>
  <si>
    <t>CURITIBANOS</t>
  </si>
  <si>
    <t xml:space="preserve">DESCANSO  </t>
  </si>
  <si>
    <t xml:space="preserve">DIONÍSIO CERQUEIRA </t>
  </si>
  <si>
    <t xml:space="preserve">DONA EMMA  </t>
  </si>
  <si>
    <t>DOUTOR PEDRINHO</t>
  </si>
  <si>
    <t xml:space="preserve">ENTRE RIOS  </t>
  </si>
  <si>
    <t>ERMO</t>
  </si>
  <si>
    <t>ERVAL VELHO</t>
  </si>
  <si>
    <t>FAXINAL DOS GUEDES</t>
  </si>
  <si>
    <t xml:space="preserve">FLOR DO SERTÃO  </t>
  </si>
  <si>
    <t>FLORIANÓPOLIS</t>
  </si>
  <si>
    <t>FORMOSA DO SUL</t>
  </si>
  <si>
    <t>FORQUILHINHA</t>
  </si>
  <si>
    <t>FRAIBURGO</t>
  </si>
  <si>
    <t>FREI ROGÉRIO</t>
  </si>
  <si>
    <t xml:space="preserve">GALVÃO  </t>
  </si>
  <si>
    <t>GAROPABA</t>
  </si>
  <si>
    <t>GARUVA</t>
  </si>
  <si>
    <t>GASPAR</t>
  </si>
  <si>
    <t>GOVERNADOR CELSO RAMOS</t>
  </si>
  <si>
    <t>GRÃO PARÁ</t>
  </si>
  <si>
    <t>GRAVATAL</t>
  </si>
  <si>
    <t xml:space="preserve">GUABIRUBA   </t>
  </si>
  <si>
    <t xml:space="preserve">GUARACIABA   </t>
  </si>
  <si>
    <t>GUARAMIRIM</t>
  </si>
  <si>
    <t>GUARUJÁ DO SUL</t>
  </si>
  <si>
    <t>GUATAMBÚ</t>
  </si>
  <si>
    <t xml:space="preserve">HERVAL DO OESTE  </t>
  </si>
  <si>
    <t>IBIAM</t>
  </si>
  <si>
    <t>IBICARÉ</t>
  </si>
  <si>
    <t>IBIRAMA</t>
  </si>
  <si>
    <t>IÇARA</t>
  </si>
  <si>
    <t>ILHOTA</t>
  </si>
  <si>
    <t>IMARUÍ</t>
  </si>
  <si>
    <t>IMBITUBA</t>
  </si>
  <si>
    <t xml:space="preserve">IMBUIA  </t>
  </si>
  <si>
    <t>INDAIAL</t>
  </si>
  <si>
    <t>IOMERÊ</t>
  </si>
  <si>
    <t>IPIRA</t>
  </si>
  <si>
    <t xml:space="preserve">IPORÃ DO OESTE   </t>
  </si>
  <si>
    <t xml:space="preserve">IPUAÇÚ  </t>
  </si>
  <si>
    <t xml:space="preserve">IPUMIRIM  </t>
  </si>
  <si>
    <t>IRACEMINHA</t>
  </si>
  <si>
    <t xml:space="preserve">IRANI  </t>
  </si>
  <si>
    <t xml:space="preserve">IRATI  </t>
  </si>
  <si>
    <t xml:space="preserve">IRINEÓPOLIS  </t>
  </si>
  <si>
    <t>ITÁ</t>
  </si>
  <si>
    <t>ITAIÓPOLIS</t>
  </si>
  <si>
    <t>ITAJAI</t>
  </si>
  <si>
    <t>ITAPEMA</t>
  </si>
  <si>
    <t xml:space="preserve">ITAPIRANGA  </t>
  </si>
  <si>
    <t>ITAPOA</t>
  </si>
  <si>
    <t>ITUPORANGA</t>
  </si>
  <si>
    <t>JABORA</t>
  </si>
  <si>
    <t xml:space="preserve">JACINTO MACHADO   </t>
  </si>
  <si>
    <t>JAGUARUNA</t>
  </si>
  <si>
    <t>JARAGUÁ DO SUL</t>
  </si>
  <si>
    <t xml:space="preserve">JARDINÓPOLIS  </t>
  </si>
  <si>
    <t xml:space="preserve">JOAÇABA  </t>
  </si>
  <si>
    <t xml:space="preserve">JOINVILLE   </t>
  </si>
  <si>
    <t xml:space="preserve">JOSÉ BOITEUX  </t>
  </si>
  <si>
    <t xml:space="preserve">JUPIA </t>
  </si>
  <si>
    <t>LACERDÓPOLIS</t>
  </si>
  <si>
    <t>LAGES</t>
  </si>
  <si>
    <t>LAGUNA</t>
  </si>
  <si>
    <t>LAJEADO GRANDE</t>
  </si>
  <si>
    <t>LAURENTINO</t>
  </si>
  <si>
    <t xml:space="preserve">LAURO MULLER  </t>
  </si>
  <si>
    <t xml:space="preserve">LEBOM RÉGIS   </t>
  </si>
  <si>
    <t xml:space="preserve">LEOBERTO LEAL  </t>
  </si>
  <si>
    <t xml:space="preserve">LINDÓIA DO SUL  </t>
  </si>
  <si>
    <t>LONTRAS</t>
  </si>
  <si>
    <t>LUIZ ALVES</t>
  </si>
  <si>
    <t>LUZERNA</t>
  </si>
  <si>
    <t xml:space="preserve">MACIEIRA  </t>
  </si>
  <si>
    <t>MAFRA</t>
  </si>
  <si>
    <t>MAJOR GERCINO</t>
  </si>
  <si>
    <t xml:space="preserve">MAJOR VIEIRA    </t>
  </si>
  <si>
    <t>MARACAJÁ</t>
  </si>
  <si>
    <t>MARAVILHA</t>
  </si>
  <si>
    <t xml:space="preserve">MAREMA  </t>
  </si>
  <si>
    <t>MASSARANDUBA</t>
  </si>
  <si>
    <t xml:space="preserve">MATOS COSTA  </t>
  </si>
  <si>
    <t xml:space="preserve">MELEIRO   </t>
  </si>
  <si>
    <t>MIRIM DOCE</t>
  </si>
  <si>
    <t>MODELO</t>
  </si>
  <si>
    <t>MONDAI</t>
  </si>
  <si>
    <t xml:space="preserve">MONTE CARLO    </t>
  </si>
  <si>
    <t xml:space="preserve">MONTE CASTELO  </t>
  </si>
  <si>
    <t>MORRO DA FUMAÇA</t>
  </si>
  <si>
    <t>MORRO GRANDE</t>
  </si>
  <si>
    <t>NAVEGANTES</t>
  </si>
  <si>
    <t xml:space="preserve">NOVA ERECHIM </t>
  </si>
  <si>
    <t xml:space="preserve">NOVA ITABERABA  </t>
  </si>
  <si>
    <t>NOVA TRENTO</t>
  </si>
  <si>
    <t>NOVA VENEZA</t>
  </si>
  <si>
    <t>NOVO HORIZONTE</t>
  </si>
  <si>
    <t>ORLEANS</t>
  </si>
  <si>
    <t>OTACÍLIO COSTA</t>
  </si>
  <si>
    <t xml:space="preserve">OURO </t>
  </si>
  <si>
    <t>OURO VERDE</t>
  </si>
  <si>
    <t xml:space="preserve">PAIAL  </t>
  </si>
  <si>
    <t xml:space="preserve">PAINEL  </t>
  </si>
  <si>
    <t>PALHOÇA</t>
  </si>
  <si>
    <t>PALMA SOLA</t>
  </si>
  <si>
    <t xml:space="preserve">PALMEIRA  </t>
  </si>
  <si>
    <t>PALMITOS</t>
  </si>
  <si>
    <t xml:space="preserve">PAPANDUVA  </t>
  </si>
  <si>
    <t xml:space="preserve">PARAÍSO  </t>
  </si>
  <si>
    <t xml:space="preserve">PASSO DE TORRES  </t>
  </si>
  <si>
    <t xml:space="preserve">PASSOS MAIA  </t>
  </si>
  <si>
    <t xml:space="preserve">PAULO LOPES  </t>
  </si>
  <si>
    <t xml:space="preserve">PEDRAS GRANDES  </t>
  </si>
  <si>
    <t>PENHA</t>
  </si>
  <si>
    <t xml:space="preserve">PERITIBA </t>
  </si>
  <si>
    <t>PESCARIA BRAVA</t>
  </si>
  <si>
    <t>PETROLÂNDIA</t>
  </si>
  <si>
    <t>PINHALZINHO</t>
  </si>
  <si>
    <t>PINHEIRO PRETO</t>
  </si>
  <si>
    <t>PIRATUBA</t>
  </si>
  <si>
    <t>PLANALTO ALEGRE</t>
  </si>
  <si>
    <t xml:space="preserve">POMERODE   </t>
  </si>
  <si>
    <t>PONTE ALTA</t>
  </si>
  <si>
    <t>PONTE ALTA DO NORTE</t>
  </si>
  <si>
    <t xml:space="preserve">PONTE SERRADA  </t>
  </si>
  <si>
    <t xml:space="preserve">PORTO BELO   </t>
  </si>
  <si>
    <t>PORTO UNIÃO</t>
  </si>
  <si>
    <t>POUSO REDONDO</t>
  </si>
  <si>
    <t>PRAIA GRANDE</t>
  </si>
  <si>
    <t>PRESIDENTE CASTELO BRANCO</t>
  </si>
  <si>
    <t>PRESIDENTE GETÚLIO</t>
  </si>
  <si>
    <t>PRESIDENTE NEREU</t>
  </si>
  <si>
    <t xml:space="preserve">PRINCESA  </t>
  </si>
  <si>
    <t>QUILOMBO</t>
  </si>
  <si>
    <t xml:space="preserve">RANCHO QUEIMADO </t>
  </si>
  <si>
    <t>RIO DAS ANTAS</t>
  </si>
  <si>
    <t xml:space="preserve">RIO DO CAMPO  </t>
  </si>
  <si>
    <t>RIO DO OESTE</t>
  </si>
  <si>
    <t>RIO DO SUL</t>
  </si>
  <si>
    <t>RIO DOS CEDROS</t>
  </si>
  <si>
    <t>RIO FORTUNA</t>
  </si>
  <si>
    <t>RIO NEGRINHO</t>
  </si>
  <si>
    <t xml:space="preserve">RIO RUFINO  </t>
  </si>
  <si>
    <t xml:space="preserve">RIQUEZA  </t>
  </si>
  <si>
    <t xml:space="preserve">RODEIO  </t>
  </si>
  <si>
    <t>ROMELÂNDIA</t>
  </si>
  <si>
    <t>SALETE</t>
  </si>
  <si>
    <t xml:space="preserve">SALTINHO   </t>
  </si>
  <si>
    <t>SALTO VELOSO</t>
  </si>
  <si>
    <t>SANGÃO</t>
  </si>
  <si>
    <t xml:space="preserve">SANTA CECÍLIA  </t>
  </si>
  <si>
    <t xml:space="preserve">SANTA HELENA  </t>
  </si>
  <si>
    <t>SANTA ROSA DE LIMA</t>
  </si>
  <si>
    <t xml:space="preserve">SANTA ROSA DO SUL  </t>
  </si>
  <si>
    <t xml:space="preserve">SANTA TEREZINHA  </t>
  </si>
  <si>
    <t xml:space="preserve">SANTA TEREZINHA DO PROGRESSO </t>
  </si>
  <si>
    <t>SANTIAGO DO SUL</t>
  </si>
  <si>
    <t xml:space="preserve">SANTO AMARO DA IMPERATRIZ  </t>
  </si>
  <si>
    <t>SÃO BENTO DO SUL</t>
  </si>
  <si>
    <t xml:space="preserve">SÃO BERNARDINO  </t>
  </si>
  <si>
    <t>SÃO BONIFACIO</t>
  </si>
  <si>
    <t>SÃO CARLOS</t>
  </si>
  <si>
    <t xml:space="preserve">SÃO CRISTÓVÃO DO SUL </t>
  </si>
  <si>
    <t>SÃO DOMINGOS</t>
  </si>
  <si>
    <t xml:space="preserve">SÃO FRANCISCO DO SUL   </t>
  </si>
  <si>
    <t>SÃO JOÃO BATISTA</t>
  </si>
  <si>
    <t>SÃO JOÃO DO ITAPERIÚ</t>
  </si>
  <si>
    <t>SÃO JOÃO DO OESTE</t>
  </si>
  <si>
    <t>SÃO JOÃO DO SUL</t>
  </si>
  <si>
    <t xml:space="preserve">SÃO JOAQUIM </t>
  </si>
  <si>
    <t>SÃO JOSÉ</t>
  </si>
  <si>
    <t xml:space="preserve">SÃO JOSÉ DO CEDRO   </t>
  </si>
  <si>
    <t xml:space="preserve">SÃO JOSÉ DO CERRITO  </t>
  </si>
  <si>
    <t>SÃO LOURENÇO DO OESTE</t>
  </si>
  <si>
    <t>SÃO LUDGERO</t>
  </si>
  <si>
    <t>SÃO MARTINHO</t>
  </si>
  <si>
    <t>SÃO MIGUEL BOA VISTA</t>
  </si>
  <si>
    <t>SÃO MIGUEL DO OESTE</t>
  </si>
  <si>
    <t>SÃO PEDRO DE ALCÂNTARA</t>
  </si>
  <si>
    <t>SAUDADES</t>
  </si>
  <si>
    <t xml:space="preserve">SCHROEDER   </t>
  </si>
  <si>
    <t>SEARA</t>
  </si>
  <si>
    <t xml:space="preserve">SERRA ALTA   </t>
  </si>
  <si>
    <t>SIDERÓPOLIS</t>
  </si>
  <si>
    <t xml:space="preserve">SOMBRIO  </t>
  </si>
  <si>
    <t>SUL BRASIL</t>
  </si>
  <si>
    <t>TAIÓ</t>
  </si>
  <si>
    <t>TANGARÁ</t>
  </si>
  <si>
    <t xml:space="preserve">TIGRINHOS  </t>
  </si>
  <si>
    <t xml:space="preserve">TIJUCAS  </t>
  </si>
  <si>
    <t>TIMBÉ DO SUL</t>
  </si>
  <si>
    <t>TIMBÓ</t>
  </si>
  <si>
    <t xml:space="preserve">TIMBÓ GRANDE  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</si>
  <si>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</si>
  <si>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</si>
  <si>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</si>
  <si>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</si>
  <si>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</si>
  <si>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</si>
  <si>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</si>
  <si>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TURVO</t>
  </si>
  <si>
    <t>UNIÃO DO OESTE</t>
  </si>
  <si>
    <t xml:space="preserve">URUBICI  </t>
  </si>
  <si>
    <t xml:space="preserve">URUPEMA  </t>
  </si>
  <si>
    <t xml:space="preserve">URUSSANGA   </t>
  </si>
  <si>
    <t>VARGEÃO</t>
  </si>
  <si>
    <t xml:space="preserve">VARGEM  </t>
  </si>
  <si>
    <t>VARGEM BONITA</t>
  </si>
  <si>
    <t>VIDAL RAMOS</t>
  </si>
  <si>
    <t>VIDEIRA</t>
  </si>
  <si>
    <t xml:space="preserve">VITOR MEIRELLES  </t>
  </si>
  <si>
    <t>WITMARSUM</t>
  </si>
  <si>
    <t xml:space="preserve">XANXERÊ   </t>
  </si>
  <si>
    <t>XAVANTINA</t>
  </si>
  <si>
    <t xml:space="preserve">XAXIM     </t>
  </si>
  <si>
    <t>ZORTEA</t>
  </si>
  <si>
    <r>
      <rPr>
        <rFont val="Arial"/>
        <b/>
        <color theme="1"/>
        <sz val="12.0"/>
      </rPr>
      <t xml:space="preserve">Obs. </t>
    </r>
    <r>
      <rPr>
        <rFont val="Arial"/>
        <b val="0"/>
        <color theme="1"/>
        <sz val="12.0"/>
      </rPr>
      <t xml:space="preserve">Os municípios em </t>
    </r>
    <r>
      <rPr>
        <rFont val="Arial"/>
        <b/>
        <color theme="1"/>
        <sz val="12.0"/>
      </rPr>
      <t xml:space="preserve">negrito, </t>
    </r>
    <r>
      <rPr>
        <rFont val="Arial"/>
        <b val="0"/>
        <color theme="1"/>
        <sz val="12.0"/>
      </rPr>
      <t xml:space="preserve">são municípios com </t>
    </r>
    <r>
      <rPr>
        <rFont val="Arial"/>
        <b/>
        <color theme="1"/>
        <sz val="12.0"/>
      </rPr>
      <t>IDH baixo,</t>
    </r>
  </si>
  <si>
    <r>
      <rPr>
        <rFont val="Arial"/>
        <color theme="1"/>
        <sz val="12.0"/>
      </rPr>
      <t xml:space="preserve">e terão um </t>
    </r>
    <r>
      <rPr>
        <rFont val="Arial"/>
        <b/>
        <color theme="1"/>
        <sz val="12.0"/>
      </rPr>
      <t>acréscimo de 50%</t>
    </r>
    <r>
      <rPr>
        <rFont val="Arial"/>
        <color theme="1"/>
        <sz val="12.0"/>
      </rPr>
      <t xml:space="preserve"> nos valores per capta.</t>
    </r>
  </si>
  <si>
    <t>PORTARIA N° 1119/2025 de 13/04/2026</t>
  </si>
  <si>
    <t>GRUPO I</t>
  </si>
  <si>
    <r>
      <rPr>
        <rFont val="Arial"/>
        <b/>
        <color theme="1"/>
        <sz val="12.0"/>
      </rPr>
      <t xml:space="preserve"> Área </t>
    </r>
    <r>
      <rPr>
        <rFont val="Arial"/>
        <b/>
        <color rgb="FF980000"/>
        <sz val="12.0"/>
      </rPr>
      <t>&lt; 110,00 km2</t>
    </r>
    <r>
      <rPr>
        <rFont val="Arial"/>
        <b/>
        <color theme="1"/>
        <sz val="12.0"/>
      </rPr>
      <t xml:space="preserve">  e/ou  DAT acima de 2,98 </t>
    </r>
  </si>
  <si>
    <t>Valor per capita</t>
  </si>
  <si>
    <t>6 a 12 km</t>
  </si>
  <si>
    <t>12 a 24 km</t>
  </si>
  <si>
    <t>Acima de 24km</t>
  </si>
  <si>
    <t>Normal</t>
  </si>
  <si>
    <t>IDH Baixo</t>
  </si>
  <si>
    <t>GRUPO II</t>
  </si>
  <si>
    <t>DAT - 2,01 a 2,98</t>
  </si>
  <si>
    <t>GRUPO III</t>
  </si>
  <si>
    <t xml:space="preserve">DAT -  1,01 a 2,00 </t>
  </si>
  <si>
    <t>GRUPO IV</t>
  </si>
  <si>
    <t>DAT - 0,08 a 1,00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</si>
</sst>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00"/>
    <numFmt numFmtId="166" formatCode="[$R$ -416]#,##0.00"/>
  </numFmts>
  <fonts count="9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sz val="12.0"/>
      <color rgb="FF980000"/>
      <name val="Arial"/>
    </font>
    <font>
      <color theme="1"/>
      <name val="Arial"/>
      <scheme val="minor"/>
    </font>
    <font>
      <b/>
      <sz val="12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0C0C0"/>
        <bgColor rgb="FFC0C0C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164" xfId="0" applyAlignment="1" applyFont="1" applyNumberFormat="1">
      <alignment vertical="bottom"/>
    </xf>
    <xf borderId="0" fillId="2" fontId="3" numFmtId="0" xfId="0" applyAlignment="1" applyFill="1" applyFont="1">
      <alignment horizontal="center" vertical="bottom"/>
    </xf>
    <xf borderId="0" fillId="3" fontId="3" numFmtId="0" xfId="0" applyAlignment="1" applyFill="1" applyFont="1">
      <alignment horizontal="center" vertical="bottom"/>
    </xf>
    <xf borderId="0" fillId="4" fontId="3" numFmtId="0" xfId="0" applyAlignment="1" applyFill="1" applyFont="1">
      <alignment vertical="bottom"/>
    </xf>
    <xf borderId="1" fillId="2" fontId="1" numFmtId="0" xfId="0" applyAlignment="1" applyBorder="1" applyFont="1">
      <alignment horizontal="center" vertical="bottom"/>
    </xf>
    <xf borderId="2" fillId="2" fontId="1" numFmtId="0" xfId="0" applyAlignment="1" applyBorder="1" applyFont="1">
      <alignment horizontal="center" vertical="bottom"/>
    </xf>
    <xf borderId="3" fillId="2" fontId="2" numFmtId="0" xfId="0" applyAlignment="1" applyBorder="1" applyFont="1">
      <alignment vertical="bottom"/>
    </xf>
    <xf borderId="4" fillId="2" fontId="2" numFmtId="0" xfId="0" applyAlignment="1" applyBorder="1" applyFont="1">
      <alignment vertical="bottom"/>
    </xf>
    <xf borderId="4" fillId="2" fontId="1" numFmtId="0" xfId="0" applyAlignment="1" applyBorder="1" applyFont="1">
      <alignment horizontal="center" vertical="bottom"/>
    </xf>
    <xf borderId="5" fillId="2" fontId="2" numFmtId="0" xfId="0" applyAlignment="1" applyBorder="1" applyFont="1">
      <alignment horizontal="center" vertical="bottom"/>
    </xf>
    <xf borderId="6" fillId="0" fontId="4" numFmtId="165" xfId="0" applyAlignment="1" applyBorder="1" applyFont="1" applyNumberFormat="1">
      <alignment horizontal="center" vertical="bottom"/>
    </xf>
    <xf borderId="7" fillId="0" fontId="1" numFmtId="0" xfId="0" applyAlignment="1" applyBorder="1" applyFont="1">
      <alignment vertical="bottom"/>
    </xf>
    <xf borderId="7" fillId="0" fontId="2" numFmtId="3" xfId="0" applyAlignment="1" applyBorder="1" applyFont="1" applyNumberFormat="1">
      <alignment readingOrder="0" vertical="bottom"/>
    </xf>
    <xf borderId="7" fillId="5" fontId="5" numFmtId="4" xfId="0" applyAlignment="1" applyBorder="1" applyFill="1" applyFont="1" applyNumberFormat="1">
      <alignment horizontal="center" vertical="bottom"/>
    </xf>
    <xf borderId="7" fillId="5" fontId="5" numFmtId="2" xfId="0" applyAlignment="1" applyBorder="1" applyFont="1" applyNumberFormat="1">
      <alignment horizontal="center" vertical="bottom"/>
    </xf>
    <xf borderId="6" fillId="0" fontId="2" numFmtId="0" xfId="0" applyAlignment="1" applyBorder="1" applyFont="1">
      <alignment horizontal="center" vertical="bottom"/>
    </xf>
    <xf borderId="8" fillId="4" fontId="4" numFmtId="165" xfId="0" applyAlignment="1" applyBorder="1" applyFont="1" applyNumberFormat="1">
      <alignment horizontal="center" vertical="bottom"/>
    </xf>
    <xf borderId="5" fillId="4" fontId="1" numFmtId="0" xfId="0" applyAlignment="1" applyBorder="1" applyFont="1">
      <alignment vertical="bottom"/>
    </xf>
    <xf borderId="5" fillId="4" fontId="2" numFmtId="3" xfId="0" applyAlignment="1" applyBorder="1" applyFont="1" applyNumberFormat="1">
      <alignment vertical="bottom"/>
    </xf>
    <xf borderId="5" fillId="4" fontId="5" numFmtId="4" xfId="0" applyAlignment="1" applyBorder="1" applyFont="1" applyNumberFormat="1">
      <alignment horizontal="center" vertical="bottom"/>
    </xf>
    <xf borderId="5" fillId="4" fontId="5" numFmtId="2" xfId="0" applyAlignment="1" applyBorder="1" applyFont="1" applyNumberFormat="1">
      <alignment horizontal="center" vertical="bottom"/>
    </xf>
    <xf borderId="6" fillId="6" fontId="2" numFmtId="0" xfId="0" applyAlignment="1" applyBorder="1" applyFill="1" applyFont="1">
      <alignment horizontal="center" vertical="bottom"/>
    </xf>
    <xf borderId="8" fillId="0" fontId="4" numFmtId="165" xfId="0" applyAlignment="1" applyBorder="1" applyFont="1" applyNumberFormat="1">
      <alignment horizontal="center" vertical="bottom"/>
    </xf>
    <xf borderId="5" fillId="0" fontId="4" numFmtId="0" xfId="0" applyAlignment="1" applyBorder="1" applyFont="1">
      <alignment vertical="bottom"/>
    </xf>
    <xf borderId="5" fillId="0" fontId="2" numFmtId="3" xfId="0" applyAlignment="1" applyBorder="1" applyFont="1" applyNumberFormat="1">
      <alignment readingOrder="0" vertical="bottom"/>
    </xf>
    <xf borderId="5" fillId="5" fontId="5" numFmtId="4" xfId="0" applyAlignment="1" applyBorder="1" applyFont="1" applyNumberFormat="1">
      <alignment horizontal="center" vertical="bottom"/>
    </xf>
    <xf borderId="5" fillId="5" fontId="5" numFmtId="2" xfId="0" applyAlignment="1" applyBorder="1" applyFont="1" applyNumberFormat="1">
      <alignment horizontal="center" vertical="bottom"/>
    </xf>
    <xf borderId="6" fillId="4" fontId="4" numFmtId="165" xfId="0" applyAlignment="1" applyBorder="1" applyFont="1" applyNumberFormat="1">
      <alignment horizontal="center" vertical="bottom"/>
    </xf>
    <xf borderId="5" fillId="4" fontId="4" numFmtId="0" xfId="0" applyAlignment="1" applyBorder="1" applyFont="1">
      <alignment vertical="bottom"/>
    </xf>
    <xf borderId="5" fillId="0" fontId="2" numFmtId="3" xfId="0" applyAlignment="1" applyBorder="1" applyFont="1" applyNumberFormat="1">
      <alignment vertical="bottom"/>
    </xf>
    <xf borderId="5" fillId="5" fontId="6" numFmtId="4" xfId="0" applyAlignment="1" applyBorder="1" applyFont="1" applyNumberFormat="1">
      <alignment horizontal="center" vertical="bottom"/>
    </xf>
    <xf borderId="5" fillId="5" fontId="6" numFmtId="2" xfId="0" applyAlignment="1" applyBorder="1" applyFont="1" applyNumberFormat="1">
      <alignment horizontal="center" vertical="bottom"/>
    </xf>
    <xf borderId="6" fillId="0" fontId="4" numFmtId="0" xfId="0" applyAlignment="1" applyBorder="1" applyFont="1">
      <alignment horizontal="center" vertical="bottom"/>
    </xf>
    <xf borderId="5" fillId="0" fontId="1" numFmtId="0" xfId="0" applyAlignment="1" applyBorder="1" applyFont="1">
      <alignment vertical="bottom"/>
    </xf>
    <xf borderId="5" fillId="4" fontId="6" numFmtId="4" xfId="0" applyAlignment="1" applyBorder="1" applyFont="1" applyNumberFormat="1">
      <alignment horizontal="center" vertical="bottom"/>
    </xf>
    <xf borderId="5" fillId="4" fontId="6" numFmtId="2" xfId="0" applyAlignment="1" applyBorder="1" applyFont="1" applyNumberFormat="1">
      <alignment horizontal="center" vertical="bottom"/>
    </xf>
    <xf borderId="6" fillId="6" fontId="4" numFmtId="0" xfId="0" applyAlignment="1" applyBorder="1" applyFont="1">
      <alignment horizontal="center" vertical="bottom"/>
    </xf>
    <xf borderId="5" fillId="5" fontId="4" numFmtId="0" xfId="0" applyAlignment="1" applyBorder="1" applyFont="1">
      <alignment vertical="bottom"/>
    </xf>
    <xf borderId="5" fillId="5" fontId="2" numFmtId="3" xfId="0" applyAlignment="1" applyBorder="1" applyFont="1" applyNumberFormat="1">
      <alignment vertical="bottom"/>
    </xf>
    <xf borderId="5" fillId="5" fontId="5" numFmtId="2" xfId="0" applyAlignment="1" applyBorder="1" applyFont="1" applyNumberFormat="1">
      <alignment horizontal="center" readingOrder="0" vertical="bottom"/>
    </xf>
    <xf borderId="5" fillId="4" fontId="2" numFmtId="3" xfId="0" applyAlignment="1" applyBorder="1" applyFont="1" applyNumberFormat="1">
      <alignment readingOrder="0" vertical="bottom"/>
    </xf>
    <xf borderId="6" fillId="4" fontId="4" numFmtId="0" xfId="0" applyAlignment="1" applyBorder="1" applyFont="1">
      <alignment vertical="bottom"/>
    </xf>
    <xf borderId="7" fillId="4" fontId="2" numFmtId="3" xfId="0" applyAlignment="1" applyBorder="1" applyFont="1" applyNumberFormat="1">
      <alignment vertical="bottom"/>
    </xf>
    <xf borderId="7" fillId="4" fontId="5" numFmtId="4" xfId="0" applyAlignment="1" applyBorder="1" applyFont="1" applyNumberFormat="1">
      <alignment horizontal="center" vertical="bottom"/>
    </xf>
    <xf borderId="7" fillId="4" fontId="5" numFmtId="2" xfId="0" applyAlignment="1" applyBorder="1" applyFont="1" applyNumberFormat="1">
      <alignment horizontal="center" vertical="bottom"/>
    </xf>
    <xf borderId="6" fillId="0" fontId="4" numFmtId="0" xfId="0" applyAlignment="1" applyBorder="1" applyFont="1">
      <alignment vertical="bottom"/>
    </xf>
    <xf borderId="7" fillId="0" fontId="2" numFmtId="3" xfId="0" applyAlignment="1" applyBorder="1" applyFont="1" applyNumberFormat="1">
      <alignment vertical="bottom"/>
    </xf>
    <xf borderId="8" fillId="4" fontId="4" numFmtId="0" xfId="0" applyAlignment="1" applyBorder="1" applyFont="1">
      <alignment vertical="bottom"/>
    </xf>
    <xf borderId="7" fillId="4" fontId="4" numFmtId="0" xfId="0" applyAlignment="1" applyBorder="1" applyFont="1">
      <alignment vertical="bottom"/>
    </xf>
    <xf borderId="6" fillId="5" fontId="5" numFmtId="4" xfId="0" applyAlignment="1" applyBorder="1" applyFont="1" applyNumberFormat="1">
      <alignment horizontal="center" vertical="bottom"/>
    </xf>
    <xf borderId="8" fillId="4" fontId="1" numFmtId="0" xfId="0" applyAlignment="1" applyBorder="1" applyFont="1">
      <alignment vertical="bottom"/>
    </xf>
    <xf borderId="8" fillId="0" fontId="4" numFmtId="0" xfId="0" applyAlignment="1" applyBorder="1" applyFont="1">
      <alignment vertical="bottom"/>
    </xf>
    <xf borderId="7" fillId="4" fontId="1" numFmtId="0" xfId="0" applyAlignment="1" applyBorder="1" applyFont="1">
      <alignment vertical="bottom"/>
    </xf>
    <xf borderId="7" fillId="4" fontId="6" numFmtId="4" xfId="0" applyAlignment="1" applyBorder="1" applyFont="1" applyNumberFormat="1">
      <alignment horizontal="center" vertical="bottom"/>
    </xf>
    <xf borderId="7" fillId="4" fontId="6" numFmtId="2" xfId="0" applyAlignment="1" applyBorder="1" applyFont="1" applyNumberFormat="1">
      <alignment horizontal="center" vertical="bottom"/>
    </xf>
    <xf borderId="5" fillId="6" fontId="5" numFmtId="2" xfId="0" applyAlignment="1" applyBorder="1" applyFont="1" applyNumberFormat="1">
      <alignment horizontal="center" vertical="bottom"/>
    </xf>
    <xf borderId="6" fillId="4" fontId="2" numFmtId="3" xfId="0" applyAlignment="1" applyBorder="1" applyFont="1" applyNumberFormat="1">
      <alignment vertical="bottom"/>
    </xf>
    <xf borderId="5" fillId="4" fontId="5" numFmtId="2" xfId="0" applyAlignment="1" applyBorder="1" applyFont="1" applyNumberFormat="1">
      <alignment horizontal="center" readingOrder="0" vertical="bottom"/>
    </xf>
    <xf borderId="6" fillId="0" fontId="1" numFmtId="0" xfId="0" applyAlignment="1" applyBorder="1" applyFont="1">
      <alignment vertical="bottom"/>
    </xf>
    <xf borderId="7" fillId="4" fontId="2" numFmtId="3" xfId="0" applyAlignment="1" applyBorder="1" applyFont="1" applyNumberFormat="1">
      <alignment readingOrder="0" vertical="bottom"/>
    </xf>
    <xf borderId="5" fillId="5" fontId="2" numFmtId="3" xfId="0" applyAlignment="1" applyBorder="1" applyFont="1" applyNumberFormat="1">
      <alignment readingOrder="0" vertical="bottom"/>
    </xf>
    <xf borderId="0" fillId="0" fontId="3" numFmtId="0" xfId="0" applyAlignment="1" applyFon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/>
    </xf>
    <xf borderId="0" fillId="0" fontId="8" numFmtId="0" xfId="0" applyAlignment="1" applyFont="1">
      <alignment readingOrder="0" vertical="bottom"/>
    </xf>
    <xf borderId="0" fillId="0" fontId="2" numFmtId="10" xfId="0" applyAlignment="1" applyFont="1" applyNumberFormat="1">
      <alignment readingOrder="0" vertical="bottom"/>
    </xf>
    <xf borderId="0" fillId="7" fontId="3" numFmtId="0" xfId="0" applyAlignment="1" applyFill="1" applyFont="1">
      <alignment horizontal="center" vertical="bottom"/>
    </xf>
    <xf borderId="9" fillId="0" fontId="2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5" fillId="0" fontId="5" numFmtId="0" xfId="0" applyAlignment="1" applyBorder="1" applyFont="1">
      <alignment horizontal="center" vertical="bottom"/>
    </xf>
    <xf borderId="6" fillId="0" fontId="5" numFmtId="0" xfId="0" applyAlignment="1" applyBorder="1" applyFont="1">
      <alignment vertical="bottom"/>
    </xf>
    <xf borderId="5" fillId="0" fontId="5" numFmtId="166" xfId="0" applyAlignment="1" applyBorder="1" applyFont="1" applyNumberFormat="1">
      <alignment horizontal="center" readingOrder="0" vertical="bottom"/>
    </xf>
    <xf borderId="6" fillId="0" fontId="3" numFmtId="0" xfId="0" applyAlignment="1" applyBorder="1" applyFont="1">
      <alignment vertical="bottom"/>
    </xf>
    <xf borderId="6" fillId="0" fontId="5" numFmtId="166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4.25"/>
    <col customWidth="1" min="3" max="3" width="14.5"/>
    <col customWidth="1" min="6" max="6" width="10.75"/>
  </cols>
  <sheetData>
    <row r="1">
      <c r="A1" s="1" t="s">
        <v>0</v>
      </c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1" t="s">
        <v>2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2"/>
      <c r="B4" s="2"/>
      <c r="C4" s="2"/>
      <c r="D4" s="2"/>
      <c r="E4" s="2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2"/>
      <c r="B5" s="2"/>
      <c r="C5" s="2"/>
      <c r="D5" s="2"/>
      <c r="E5" s="4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5" t="s">
        <v>3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2"/>
      <c r="B7" s="2"/>
      <c r="C7" s="2"/>
      <c r="D7" s="2"/>
      <c r="E7" s="4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6" t="s">
        <v>4</v>
      </c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2"/>
      <c r="B9" s="2"/>
      <c r="C9" s="2"/>
      <c r="D9" s="2"/>
      <c r="E9" s="4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7" t="s">
        <v>5</v>
      </c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2"/>
      <c r="B11" s="2"/>
      <c r="C11" s="2"/>
      <c r="D11" s="2"/>
      <c r="E11" s="2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7" t="s">
        <v>6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2"/>
      <c r="B13" s="2"/>
      <c r="C13" s="2"/>
      <c r="D13" s="2"/>
      <c r="E13" s="2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8" t="s">
        <v>7</v>
      </c>
      <c r="B14" s="9" t="s">
        <v>8</v>
      </c>
      <c r="C14" s="9" t="s">
        <v>9</v>
      </c>
      <c r="D14" s="9" t="s">
        <v>10</v>
      </c>
      <c r="E14" s="9" t="s">
        <v>11</v>
      </c>
      <c r="F14" s="9" t="s">
        <v>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10"/>
      <c r="B15" s="11"/>
      <c r="C15" s="12" t="s">
        <v>13</v>
      </c>
      <c r="D15" s="12" t="s">
        <v>14</v>
      </c>
      <c r="E15" s="11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14">
        <v>1.0</v>
      </c>
      <c r="B16" s="15" t="s">
        <v>15</v>
      </c>
      <c r="C16" s="16"/>
      <c r="D16" s="17">
        <v>235.6</v>
      </c>
      <c r="E16" s="18">
        <f t="shared" ref="E16:E21" si="1">C16/D16</f>
        <v>0</v>
      </c>
      <c r="F16" s="19" t="str">
        <f t="shared" ref="F16:F310" si="2">IF(E16&gt;2.985,"Grupo I",IF(E16&gt;2.005,"Grupo II",IF(E16&gt;1.005,"Grupo III",IF(E16&gt;0,"Grupo IV",))))</f>
        <v/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20">
        <v>2.0</v>
      </c>
      <c r="B17" s="21" t="s">
        <v>16</v>
      </c>
      <c r="C17" s="22"/>
      <c r="D17" s="23">
        <v>955.4</v>
      </c>
      <c r="E17" s="24">
        <f t="shared" si="1"/>
        <v>0</v>
      </c>
      <c r="F17" s="25" t="str">
        <f t="shared" si="2"/>
        <v/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6">
        <v>3.0</v>
      </c>
      <c r="B18" s="27" t="s">
        <v>17</v>
      </c>
      <c r="C18" s="28"/>
      <c r="D18" s="29">
        <v>207.1</v>
      </c>
      <c r="E18" s="30">
        <f t="shared" si="1"/>
        <v>0</v>
      </c>
      <c r="F18" s="19" t="str">
        <f t="shared" si="2"/>
        <v/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31">
        <v>4.0</v>
      </c>
      <c r="B19" s="32" t="s">
        <v>18</v>
      </c>
      <c r="C19" s="22"/>
      <c r="D19" s="23">
        <v>135.9</v>
      </c>
      <c r="E19" s="24">
        <f t="shared" si="1"/>
        <v>0</v>
      </c>
      <c r="F19" s="25" t="str">
        <f t="shared" si="2"/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14">
        <v>5.0</v>
      </c>
      <c r="B20" s="27" t="s">
        <v>19</v>
      </c>
      <c r="C20" s="33"/>
      <c r="D20" s="29">
        <v>1313.0</v>
      </c>
      <c r="E20" s="30">
        <f t="shared" si="1"/>
        <v>0</v>
      </c>
      <c r="F20" s="19" t="str">
        <f t="shared" si="2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0">
        <v>6.0</v>
      </c>
      <c r="B21" s="32" t="s">
        <v>20</v>
      </c>
      <c r="C21" s="22"/>
      <c r="D21" s="23">
        <v>139.1</v>
      </c>
      <c r="E21" s="24">
        <f t="shared" si="1"/>
        <v>0</v>
      </c>
      <c r="F21" s="25" t="str">
        <f t="shared" si="2"/>
        <v/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6">
        <v>7.0</v>
      </c>
      <c r="B22" s="27" t="s">
        <v>21</v>
      </c>
      <c r="C22" s="33"/>
      <c r="D22" s="34">
        <v>75.2</v>
      </c>
      <c r="E22" s="35" t="s">
        <v>22</v>
      </c>
      <c r="F22" s="36" t="str">
        <f t="shared" si="2"/>
        <v>Grupo I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31">
        <v>8.0</v>
      </c>
      <c r="B23" s="32" t="s">
        <v>23</v>
      </c>
      <c r="C23" s="22"/>
      <c r="D23" s="23">
        <v>360.8</v>
      </c>
      <c r="E23" s="24">
        <f t="shared" ref="E23:E24" si="3">C23/D23</f>
        <v>0</v>
      </c>
      <c r="F23" s="25" t="str">
        <f t="shared" si="2"/>
        <v/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14">
        <v>9.0</v>
      </c>
      <c r="B24" s="37" t="s">
        <v>24</v>
      </c>
      <c r="C24" s="28"/>
      <c r="D24" s="29">
        <v>732.3</v>
      </c>
      <c r="E24" s="30">
        <f t="shared" si="3"/>
        <v>0</v>
      </c>
      <c r="F24" s="19" t="str">
        <f t="shared" si="2"/>
        <v/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20">
        <v>10.0</v>
      </c>
      <c r="B25" s="32" t="s">
        <v>25</v>
      </c>
      <c r="C25" s="22"/>
      <c r="D25" s="38">
        <v>103.6</v>
      </c>
      <c r="E25" s="39" t="s">
        <v>22</v>
      </c>
      <c r="F25" s="40" t="str">
        <f t="shared" si="2"/>
        <v>Grupo I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6">
        <v>11.0</v>
      </c>
      <c r="B26" s="27" t="s">
        <v>26</v>
      </c>
      <c r="C26" s="33"/>
      <c r="D26" s="29">
        <v>228.6</v>
      </c>
      <c r="E26" s="30">
        <f t="shared" ref="E26:E35" si="4">C26/D26</f>
        <v>0</v>
      </c>
      <c r="F26" s="19" t="str">
        <f t="shared" si="2"/>
        <v/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31">
        <v>12.0</v>
      </c>
      <c r="B27" s="21" t="s">
        <v>27</v>
      </c>
      <c r="C27" s="22"/>
      <c r="D27" s="23">
        <v>499.9</v>
      </c>
      <c r="E27" s="24">
        <f t="shared" si="4"/>
        <v>0</v>
      </c>
      <c r="F27" s="25" t="str">
        <f t="shared" si="2"/>
        <v/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14">
        <v>13.0</v>
      </c>
      <c r="B28" s="37" t="s">
        <v>28</v>
      </c>
      <c r="C28" s="33"/>
      <c r="D28" s="29">
        <v>588.6</v>
      </c>
      <c r="E28" s="30">
        <f t="shared" si="4"/>
        <v>0</v>
      </c>
      <c r="F28" s="19" t="str">
        <f t="shared" si="2"/>
        <v/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0">
        <v>14.0</v>
      </c>
      <c r="B29" s="21" t="s">
        <v>29</v>
      </c>
      <c r="C29" s="22"/>
      <c r="D29" s="23">
        <v>542.4</v>
      </c>
      <c r="E29" s="24">
        <f t="shared" si="4"/>
        <v>0</v>
      </c>
      <c r="F29" s="25" t="str">
        <f t="shared" si="2"/>
        <v/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6">
        <v>15.0</v>
      </c>
      <c r="B30" s="27" t="s">
        <v>30</v>
      </c>
      <c r="C30" s="33"/>
      <c r="D30" s="29">
        <v>229.1</v>
      </c>
      <c r="E30" s="30">
        <f t="shared" si="4"/>
        <v>0</v>
      </c>
      <c r="F30" s="19" t="str">
        <f t="shared" si="2"/>
        <v/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31">
        <v>16.0</v>
      </c>
      <c r="B31" s="32" t="s">
        <v>31</v>
      </c>
      <c r="C31" s="22"/>
      <c r="D31" s="23">
        <v>493.5</v>
      </c>
      <c r="E31" s="24">
        <f t="shared" si="4"/>
        <v>0</v>
      </c>
      <c r="F31" s="25" t="str">
        <f t="shared" si="2"/>
        <v/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14">
        <v>17.0</v>
      </c>
      <c r="B32" s="27" t="s">
        <v>32</v>
      </c>
      <c r="C32" s="33"/>
      <c r="D32" s="29">
        <v>132.2</v>
      </c>
      <c r="E32" s="30">
        <f t="shared" si="4"/>
        <v>0</v>
      </c>
      <c r="F32" s="19" t="str">
        <f t="shared" si="2"/>
        <v/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20">
        <v>18.0</v>
      </c>
      <c r="B33" s="32" t="s">
        <v>33</v>
      </c>
      <c r="C33" s="22"/>
      <c r="D33" s="23">
        <v>401.2</v>
      </c>
      <c r="E33" s="24">
        <f t="shared" si="4"/>
        <v>0</v>
      </c>
      <c r="F33" s="25" t="str">
        <f t="shared" si="2"/>
        <v/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26">
        <v>19.0</v>
      </c>
      <c r="B34" s="27" t="s">
        <v>34</v>
      </c>
      <c r="C34" s="33"/>
      <c r="D34" s="29">
        <v>303.8</v>
      </c>
      <c r="E34" s="30">
        <f t="shared" si="4"/>
        <v>0</v>
      </c>
      <c r="F34" s="19" t="str">
        <f t="shared" si="2"/>
        <v/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31">
        <v>20.0</v>
      </c>
      <c r="B35" s="32" t="s">
        <v>35</v>
      </c>
      <c r="C35" s="22"/>
      <c r="D35" s="23">
        <v>173.5</v>
      </c>
      <c r="E35" s="24">
        <f t="shared" si="4"/>
        <v>0</v>
      </c>
      <c r="F35" s="25" t="str">
        <f t="shared" si="2"/>
        <v/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14">
        <v>21.0</v>
      </c>
      <c r="B36" s="27" t="s">
        <v>36</v>
      </c>
      <c r="C36" s="33"/>
      <c r="D36" s="34">
        <v>94.3</v>
      </c>
      <c r="E36" s="35" t="s">
        <v>22</v>
      </c>
      <c r="F36" s="36" t="str">
        <f t="shared" si="2"/>
        <v>Grupo I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20">
        <v>22.0</v>
      </c>
      <c r="B37" s="32" t="s">
        <v>37</v>
      </c>
      <c r="C37" s="22"/>
      <c r="D37" s="38">
        <v>90.7</v>
      </c>
      <c r="E37" s="39" t="s">
        <v>22</v>
      </c>
      <c r="F37" s="40" t="str">
        <f t="shared" si="2"/>
        <v>Grupo I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26">
        <v>23.0</v>
      </c>
      <c r="B38" s="27" t="s">
        <v>38</v>
      </c>
      <c r="C38" s="33"/>
      <c r="D38" s="29">
        <v>111.7</v>
      </c>
      <c r="E38" s="30">
        <f>C38/D38</f>
        <v>0</v>
      </c>
      <c r="F38" s="19" t="str">
        <f t="shared" si="2"/>
        <v/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31">
        <v>24.0</v>
      </c>
      <c r="B39" s="32" t="s">
        <v>39</v>
      </c>
      <c r="C39" s="22"/>
      <c r="D39" s="38">
        <v>94.5</v>
      </c>
      <c r="E39" s="39" t="s">
        <v>22</v>
      </c>
      <c r="F39" s="40" t="str">
        <f t="shared" si="2"/>
        <v>Grupo I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14">
        <v>25.0</v>
      </c>
      <c r="B40" s="27" t="s">
        <v>40</v>
      </c>
      <c r="C40" s="33"/>
      <c r="D40" s="29">
        <v>206.9</v>
      </c>
      <c r="E40" s="30">
        <f>C40/D40</f>
        <v>0</v>
      </c>
      <c r="F40" s="19" t="str">
        <f t="shared" si="2"/>
        <v/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0">
        <v>26.0</v>
      </c>
      <c r="B41" s="32" t="s">
        <v>41</v>
      </c>
      <c r="C41" s="22"/>
      <c r="D41" s="38">
        <v>93.8</v>
      </c>
      <c r="E41" s="39" t="s">
        <v>22</v>
      </c>
      <c r="F41" s="40" t="str">
        <f t="shared" si="2"/>
        <v>Grupo I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6">
        <v>27.0</v>
      </c>
      <c r="B42" s="27" t="s">
        <v>42</v>
      </c>
      <c r="C42" s="33"/>
      <c r="D42" s="29">
        <v>110.4</v>
      </c>
      <c r="E42" s="30">
        <f>C42/D42</f>
        <v>0</v>
      </c>
      <c r="F42" s="19" t="str">
        <f t="shared" si="2"/>
        <v/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31">
        <v>28.0</v>
      </c>
      <c r="B43" s="32" t="s">
        <v>43</v>
      </c>
      <c r="C43" s="22"/>
      <c r="D43" s="38">
        <v>99.1</v>
      </c>
      <c r="E43" s="39" t="s">
        <v>22</v>
      </c>
      <c r="F43" s="40" t="str">
        <f t="shared" si="2"/>
        <v>Grupo I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14">
        <v>29.0</v>
      </c>
      <c r="B44" s="27" t="s">
        <v>44</v>
      </c>
      <c r="C44" s="33"/>
      <c r="D44" s="34">
        <v>46.5</v>
      </c>
      <c r="E44" s="35" t="s">
        <v>22</v>
      </c>
      <c r="F44" s="36" t="str">
        <f t="shared" si="2"/>
        <v>Grupo I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0">
        <v>30.0</v>
      </c>
      <c r="B45" s="32" t="s">
        <v>45</v>
      </c>
      <c r="C45" s="22"/>
      <c r="D45" s="23">
        <v>147.7</v>
      </c>
      <c r="E45" s="24">
        <f>C45/D45</f>
        <v>0</v>
      </c>
      <c r="F45" s="25" t="str">
        <f t="shared" si="2"/>
        <v/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6">
        <v>31.0</v>
      </c>
      <c r="B46" s="27" t="s">
        <v>46</v>
      </c>
      <c r="C46" s="33"/>
      <c r="D46" s="34">
        <v>63.27</v>
      </c>
      <c r="E46" s="35" t="s">
        <v>22</v>
      </c>
      <c r="F46" s="36" t="str">
        <f t="shared" si="2"/>
        <v>Grupo I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31">
        <v>32.0</v>
      </c>
      <c r="B47" s="21" t="s">
        <v>47</v>
      </c>
      <c r="C47" s="22"/>
      <c r="D47" s="23">
        <v>146.3</v>
      </c>
      <c r="E47" s="24">
        <f>C47/D47</f>
        <v>0</v>
      </c>
      <c r="F47" s="25" t="str">
        <f t="shared" si="2"/>
        <v/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14">
        <v>33.0</v>
      </c>
      <c r="B48" s="27" t="s">
        <v>48</v>
      </c>
      <c r="C48" s="33"/>
      <c r="D48" s="34">
        <v>93.5</v>
      </c>
      <c r="E48" s="35" t="s">
        <v>22</v>
      </c>
      <c r="F48" s="36" t="str">
        <f t="shared" si="2"/>
        <v>Grupo I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0">
        <v>34.0</v>
      </c>
      <c r="B49" s="32" t="s">
        <v>49</v>
      </c>
      <c r="C49" s="22"/>
      <c r="D49" s="23">
        <v>140.2</v>
      </c>
      <c r="E49" s="24">
        <f t="shared" ref="E49:E50" si="5">C49/D49</f>
        <v>0</v>
      </c>
      <c r="F49" s="25" t="str">
        <f t="shared" si="2"/>
        <v/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6">
        <v>35.0</v>
      </c>
      <c r="B50" s="37" t="s">
        <v>50</v>
      </c>
      <c r="C50" s="33"/>
      <c r="D50" s="29">
        <v>534.6</v>
      </c>
      <c r="E50" s="30">
        <f t="shared" si="5"/>
        <v>0</v>
      </c>
      <c r="F50" s="19" t="str">
        <f t="shared" si="2"/>
        <v/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31">
        <v>36.0</v>
      </c>
      <c r="B51" s="32" t="s">
        <v>51</v>
      </c>
      <c r="C51" s="22"/>
      <c r="D51" s="38">
        <v>93.6</v>
      </c>
      <c r="E51" s="39" t="s">
        <v>22</v>
      </c>
      <c r="F51" s="40" t="str">
        <f t="shared" si="2"/>
        <v>Grupo I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14">
        <v>37.0</v>
      </c>
      <c r="B52" s="41" t="s">
        <v>52</v>
      </c>
      <c r="C52" s="42"/>
      <c r="D52" s="29">
        <v>385.4</v>
      </c>
      <c r="E52" s="30">
        <f t="shared" ref="E52:E55" si="6">C52/D52</f>
        <v>0</v>
      </c>
      <c r="F52" s="19" t="str">
        <f t="shared" si="2"/>
        <v/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0">
        <v>38.0</v>
      </c>
      <c r="B53" s="32" t="s">
        <v>53</v>
      </c>
      <c r="C53" s="22"/>
      <c r="D53" s="23">
        <v>324.5</v>
      </c>
      <c r="E53" s="24">
        <f t="shared" si="6"/>
        <v>0</v>
      </c>
      <c r="F53" s="25" t="str">
        <f t="shared" si="2"/>
        <v/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6">
        <v>39.0</v>
      </c>
      <c r="B54" s="27" t="s">
        <v>54</v>
      </c>
      <c r="C54" s="33"/>
      <c r="D54" s="29">
        <v>519.8</v>
      </c>
      <c r="E54" s="30">
        <f t="shared" si="6"/>
        <v>0</v>
      </c>
      <c r="F54" s="19" t="str">
        <f t="shared" si="2"/>
        <v/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31">
        <v>40.0</v>
      </c>
      <c r="B55" s="21" t="s">
        <v>55</v>
      </c>
      <c r="C55" s="22"/>
      <c r="D55" s="23">
        <v>496.3</v>
      </c>
      <c r="E55" s="24">
        <f t="shared" si="6"/>
        <v>0</v>
      </c>
      <c r="F55" s="25" t="str">
        <f t="shared" si="2"/>
        <v/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14">
        <v>41.0</v>
      </c>
      <c r="B56" s="37" t="s">
        <v>56</v>
      </c>
      <c r="C56" s="28"/>
      <c r="D56" s="29">
        <v>935.6</v>
      </c>
      <c r="E56" s="43">
        <v>0.0</v>
      </c>
      <c r="F56" s="19" t="str">
        <f t="shared" si="2"/>
        <v/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0">
        <v>42.0</v>
      </c>
      <c r="B57" s="32" t="s">
        <v>57</v>
      </c>
      <c r="C57" s="22"/>
      <c r="D57" s="38">
        <v>63.6</v>
      </c>
      <c r="E57" s="39" t="s">
        <v>22</v>
      </c>
      <c r="F57" s="40" t="str">
        <f t="shared" si="2"/>
        <v>Grupo I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6">
        <v>43.0</v>
      </c>
      <c r="B58" s="27" t="s">
        <v>58</v>
      </c>
      <c r="C58" s="33"/>
      <c r="D58" s="29">
        <v>679.0</v>
      </c>
      <c r="E58" s="30">
        <f t="shared" ref="E58:E59" si="7">C58/D58</f>
        <v>0</v>
      </c>
      <c r="F58" s="19" t="str">
        <f t="shared" si="2"/>
        <v/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31">
        <v>44.0</v>
      </c>
      <c r="B59" s="32" t="s">
        <v>59</v>
      </c>
      <c r="C59" s="22"/>
      <c r="D59" s="23">
        <v>1055.5</v>
      </c>
      <c r="E59" s="24">
        <f t="shared" si="7"/>
        <v>0</v>
      </c>
      <c r="F59" s="25" t="str">
        <f t="shared" si="2"/>
        <v/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14">
        <v>45.0</v>
      </c>
      <c r="B60" s="27" t="s">
        <v>60</v>
      </c>
      <c r="C60" s="33"/>
      <c r="D60" s="34">
        <v>34.5</v>
      </c>
      <c r="E60" s="35" t="s">
        <v>22</v>
      </c>
      <c r="F60" s="36" t="str">
        <f t="shared" si="2"/>
        <v>Grupo I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0">
        <v>46.0</v>
      </c>
      <c r="B61" s="32" t="s">
        <v>61</v>
      </c>
      <c r="C61" s="44">
        <v>505.0</v>
      </c>
      <c r="D61" s="23">
        <v>303.0</v>
      </c>
      <c r="E61" s="24">
        <f t="shared" ref="E61:E62" si="8">C61/D61</f>
        <v>1.666666667</v>
      </c>
      <c r="F61" s="25" t="str">
        <f t="shared" si="2"/>
        <v>Grupo III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6">
        <v>47.0</v>
      </c>
      <c r="B62" s="27" t="s">
        <v>62</v>
      </c>
      <c r="C62" s="33"/>
      <c r="D62" s="29">
        <v>221.3</v>
      </c>
      <c r="E62" s="30">
        <f t="shared" si="8"/>
        <v>0</v>
      </c>
      <c r="F62" s="19" t="str">
        <f t="shared" si="2"/>
        <v/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31">
        <v>48.0</v>
      </c>
      <c r="B63" s="32" t="s">
        <v>63</v>
      </c>
      <c r="C63" s="22"/>
      <c r="D63" s="38">
        <v>89.7</v>
      </c>
      <c r="E63" s="39" t="s">
        <v>22</v>
      </c>
      <c r="F63" s="40" t="str">
        <f t="shared" si="2"/>
        <v>Grupo I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14">
        <v>49.0</v>
      </c>
      <c r="B64" s="37" t="s">
        <v>64</v>
      </c>
      <c r="C64" s="33"/>
      <c r="D64" s="29">
        <v>335.5</v>
      </c>
      <c r="E64" s="30">
        <f t="shared" ref="E64:E77" si="9">C64/D64</f>
        <v>0</v>
      </c>
      <c r="F64" s="19" t="str">
        <f t="shared" si="2"/>
        <v/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0">
        <v>50.0</v>
      </c>
      <c r="B65" s="32" t="s">
        <v>65</v>
      </c>
      <c r="C65" s="22"/>
      <c r="D65" s="23">
        <v>283.4</v>
      </c>
      <c r="E65" s="24">
        <f t="shared" si="9"/>
        <v>0</v>
      </c>
      <c r="F65" s="25" t="str">
        <f t="shared" si="2"/>
        <v/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6">
        <v>51.0</v>
      </c>
      <c r="B66" s="27" t="s">
        <v>66</v>
      </c>
      <c r="C66" s="33"/>
      <c r="D66" s="29">
        <v>991.9</v>
      </c>
      <c r="E66" s="30">
        <f t="shared" si="9"/>
        <v>0</v>
      </c>
      <c r="F66" s="19" t="str">
        <f t="shared" si="2"/>
        <v/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31">
        <v>52.0</v>
      </c>
      <c r="B67" s="32" t="s">
        <v>67</v>
      </c>
      <c r="C67" s="22"/>
      <c r="D67" s="23">
        <v>171.7</v>
      </c>
      <c r="E67" s="24">
        <f t="shared" si="9"/>
        <v>0</v>
      </c>
      <c r="F67" s="25" t="str">
        <f t="shared" si="2"/>
        <v/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14">
        <v>53.0</v>
      </c>
      <c r="B68" s="37" t="s">
        <v>68</v>
      </c>
      <c r="C68" s="33"/>
      <c r="D68" s="29">
        <v>639.5</v>
      </c>
      <c r="E68" s="30">
        <f t="shared" si="9"/>
        <v>0</v>
      </c>
      <c r="F68" s="19" t="str">
        <f t="shared" si="2"/>
        <v/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0">
        <v>54.0</v>
      </c>
      <c r="B69" s="45" t="s">
        <v>69</v>
      </c>
      <c r="C69" s="46"/>
      <c r="D69" s="47">
        <v>214.5</v>
      </c>
      <c r="E69" s="48">
        <f t="shared" si="9"/>
        <v>0</v>
      </c>
      <c r="F69" s="25" t="str">
        <f t="shared" si="2"/>
        <v/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6">
        <v>55.0</v>
      </c>
      <c r="B70" s="27" t="s">
        <v>70</v>
      </c>
      <c r="C70" s="33"/>
      <c r="D70" s="29">
        <v>496.1</v>
      </c>
      <c r="E70" s="30">
        <f t="shared" si="9"/>
        <v>0</v>
      </c>
      <c r="F70" s="19" t="str">
        <f t="shared" si="2"/>
        <v/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31">
        <v>56.0</v>
      </c>
      <c r="B71" s="21" t="s">
        <v>71</v>
      </c>
      <c r="C71" s="22"/>
      <c r="D71" s="23">
        <v>1027.4</v>
      </c>
      <c r="E71" s="24">
        <f t="shared" si="9"/>
        <v>0</v>
      </c>
      <c r="F71" s="25" t="str">
        <f t="shared" si="2"/>
        <v/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14">
        <v>57.0</v>
      </c>
      <c r="B72" s="37" t="s">
        <v>72</v>
      </c>
      <c r="C72" s="33"/>
      <c r="D72" s="29">
        <v>478.7</v>
      </c>
      <c r="E72" s="30">
        <f t="shared" si="9"/>
        <v>0</v>
      </c>
      <c r="F72" s="19" t="str">
        <f t="shared" si="2"/>
        <v/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0">
        <v>58.0</v>
      </c>
      <c r="B73" s="32" t="s">
        <v>73</v>
      </c>
      <c r="C73" s="22"/>
      <c r="D73" s="23">
        <v>1659.6</v>
      </c>
      <c r="E73" s="24">
        <f t="shared" si="9"/>
        <v>0</v>
      </c>
      <c r="F73" s="25" t="str">
        <f t="shared" si="2"/>
        <v/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6">
        <v>59.0</v>
      </c>
      <c r="B74" s="27" t="s">
        <v>74</v>
      </c>
      <c r="C74" s="33"/>
      <c r="D74" s="29">
        <v>151.4</v>
      </c>
      <c r="E74" s="30">
        <f t="shared" si="9"/>
        <v>0</v>
      </c>
      <c r="F74" s="19" t="str">
        <f t="shared" si="2"/>
        <v/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31">
        <v>60.0</v>
      </c>
      <c r="B75" s="32" t="s">
        <v>75</v>
      </c>
      <c r="C75" s="22"/>
      <c r="D75" s="23">
        <v>1144.8</v>
      </c>
      <c r="E75" s="24">
        <f t="shared" si="9"/>
        <v>0</v>
      </c>
      <c r="F75" s="25" t="str">
        <f t="shared" si="2"/>
        <v/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14">
        <v>61.0</v>
      </c>
      <c r="B76" s="37" t="s">
        <v>76</v>
      </c>
      <c r="C76" s="33"/>
      <c r="D76" s="29">
        <v>1335.3</v>
      </c>
      <c r="E76" s="30">
        <f t="shared" si="9"/>
        <v>0</v>
      </c>
      <c r="F76" s="19" t="str">
        <f t="shared" si="2"/>
        <v/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0">
        <v>62.0</v>
      </c>
      <c r="B77" s="32" t="s">
        <v>77</v>
      </c>
      <c r="C77" s="22"/>
      <c r="D77" s="23">
        <v>334.0</v>
      </c>
      <c r="E77" s="24">
        <f t="shared" si="9"/>
        <v>0</v>
      </c>
      <c r="F77" s="25" t="str">
        <f t="shared" si="2"/>
        <v/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6">
        <v>63.0</v>
      </c>
      <c r="B78" s="41" t="s">
        <v>78</v>
      </c>
      <c r="C78" s="42"/>
      <c r="D78" s="34">
        <v>53.16</v>
      </c>
      <c r="E78" s="35" t="s">
        <v>22</v>
      </c>
      <c r="F78" s="36" t="str">
        <f t="shared" si="2"/>
        <v>Grupo I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31">
        <v>64.0</v>
      </c>
      <c r="B79" s="32" t="s">
        <v>79</v>
      </c>
      <c r="C79" s="44">
        <v>349.0</v>
      </c>
      <c r="D79" s="23">
        <v>198.0</v>
      </c>
      <c r="E79" s="24">
        <f t="shared" ref="E79:E84" si="10">C79/D79</f>
        <v>1.762626263</v>
      </c>
      <c r="F79" s="25" t="str">
        <f t="shared" si="2"/>
        <v>Grupo III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14">
        <v>65.0</v>
      </c>
      <c r="B80" s="37" t="s">
        <v>80</v>
      </c>
      <c r="C80" s="33"/>
      <c r="D80" s="29">
        <v>140.6</v>
      </c>
      <c r="E80" s="30">
        <f t="shared" si="10"/>
        <v>0</v>
      </c>
      <c r="F80" s="19" t="str">
        <f t="shared" si="2"/>
        <v/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0">
        <v>66.0</v>
      </c>
      <c r="B81" s="32" t="s">
        <v>81</v>
      </c>
      <c r="C81" s="22"/>
      <c r="D81" s="23">
        <v>207.4</v>
      </c>
      <c r="E81" s="24">
        <f t="shared" si="10"/>
        <v>0</v>
      </c>
      <c r="F81" s="25" t="str">
        <f t="shared" si="2"/>
        <v/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6">
        <v>67.0</v>
      </c>
      <c r="B82" s="37" t="s">
        <v>82</v>
      </c>
      <c r="C82" s="28"/>
      <c r="D82" s="29">
        <v>416.8</v>
      </c>
      <c r="E82" s="30">
        <f t="shared" si="10"/>
        <v>0</v>
      </c>
      <c r="F82" s="19" t="str">
        <f t="shared" si="2"/>
        <v/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31">
        <v>68.0</v>
      </c>
      <c r="B83" s="32" t="s">
        <v>83</v>
      </c>
      <c r="C83" s="22"/>
      <c r="D83" s="23">
        <v>124.5</v>
      </c>
      <c r="E83" s="24">
        <f t="shared" si="10"/>
        <v>0</v>
      </c>
      <c r="F83" s="25" t="str">
        <f t="shared" si="2"/>
        <v/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14">
        <v>69.0</v>
      </c>
      <c r="B84" s="27" t="s">
        <v>84</v>
      </c>
      <c r="C84" s="33"/>
      <c r="D84" s="29">
        <v>624.3</v>
      </c>
      <c r="E84" s="30">
        <f t="shared" si="10"/>
        <v>0</v>
      </c>
      <c r="F84" s="19" t="str">
        <f t="shared" si="2"/>
        <v/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0">
        <v>70.0</v>
      </c>
      <c r="B85" s="32" t="s">
        <v>85</v>
      </c>
      <c r="C85" s="22"/>
      <c r="D85" s="38">
        <v>71.2</v>
      </c>
      <c r="E85" s="39" t="s">
        <v>22</v>
      </c>
      <c r="F85" s="40" t="str">
        <f t="shared" si="2"/>
        <v>Grupo I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6">
        <v>71.0</v>
      </c>
      <c r="B86" s="27" t="s">
        <v>86</v>
      </c>
      <c r="C86" s="33"/>
      <c r="D86" s="29">
        <v>797.3</v>
      </c>
      <c r="E86" s="30">
        <f>C86/D86</f>
        <v>0</v>
      </c>
      <c r="F86" s="19" t="str">
        <f t="shared" si="2"/>
        <v/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31">
        <v>72.0</v>
      </c>
      <c r="B87" s="32" t="s">
        <v>87</v>
      </c>
      <c r="C87" s="22"/>
      <c r="D87" s="38">
        <v>83.8</v>
      </c>
      <c r="E87" s="39" t="s">
        <v>22</v>
      </c>
      <c r="F87" s="40" t="str">
        <f t="shared" si="2"/>
        <v>Grupo I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14">
        <v>73.0</v>
      </c>
      <c r="B88" s="27" t="s">
        <v>88</v>
      </c>
      <c r="C88" s="33"/>
      <c r="D88" s="29">
        <v>234.2</v>
      </c>
      <c r="E88" s="30">
        <f>C88/D88</f>
        <v>0</v>
      </c>
      <c r="F88" s="19" t="str">
        <f t="shared" si="2"/>
        <v/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0">
        <v>74.0</v>
      </c>
      <c r="B89" s="21" t="s">
        <v>89</v>
      </c>
      <c r="C89" s="22"/>
      <c r="D89" s="38">
        <v>107.4</v>
      </c>
      <c r="E89" s="39" t="s">
        <v>22</v>
      </c>
      <c r="F89" s="40" t="str">
        <f t="shared" si="2"/>
        <v>Grupo I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6">
        <v>75.0</v>
      </c>
      <c r="B90" s="27" t="s">
        <v>90</v>
      </c>
      <c r="C90" s="33"/>
      <c r="D90" s="29">
        <v>651.6</v>
      </c>
      <c r="E90" s="30">
        <f t="shared" ref="E90:E93" si="11">C90/D90</f>
        <v>0</v>
      </c>
      <c r="F90" s="19" t="str">
        <f t="shared" si="2"/>
        <v/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31">
        <v>76.0</v>
      </c>
      <c r="B91" s="32" t="s">
        <v>91</v>
      </c>
      <c r="C91" s="22"/>
      <c r="D91" s="23">
        <v>405.0</v>
      </c>
      <c r="E91" s="24">
        <f t="shared" si="11"/>
        <v>0</v>
      </c>
      <c r="F91" s="25" t="str">
        <f t="shared" si="2"/>
        <v/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14">
        <v>77.0</v>
      </c>
      <c r="B92" s="27" t="s">
        <v>92</v>
      </c>
      <c r="C92" s="33"/>
      <c r="D92" s="29">
        <v>235.6</v>
      </c>
      <c r="E92" s="30">
        <f t="shared" si="11"/>
        <v>0</v>
      </c>
      <c r="F92" s="19" t="str">
        <f t="shared" si="2"/>
        <v/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0">
        <v>78.0</v>
      </c>
      <c r="B93" s="32" t="s">
        <v>93</v>
      </c>
      <c r="C93" s="22"/>
      <c r="D93" s="23">
        <v>220.3</v>
      </c>
      <c r="E93" s="24">
        <f t="shared" si="11"/>
        <v>0</v>
      </c>
      <c r="F93" s="25" t="str">
        <f t="shared" si="2"/>
        <v/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6">
        <v>79.0</v>
      </c>
      <c r="B94" s="27" t="s">
        <v>94</v>
      </c>
      <c r="C94" s="33"/>
      <c r="D94" s="34">
        <v>54.5</v>
      </c>
      <c r="E94" s="35" t="s">
        <v>22</v>
      </c>
      <c r="F94" s="36" t="str">
        <f t="shared" si="2"/>
        <v>Grupo I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31">
        <v>80.0</v>
      </c>
      <c r="B95" s="32" t="s">
        <v>95</v>
      </c>
      <c r="C95" s="22"/>
      <c r="D95" s="23">
        <v>952.3</v>
      </c>
      <c r="E95" s="24">
        <f t="shared" ref="E95:E99" si="12">C95/D95</f>
        <v>0</v>
      </c>
      <c r="F95" s="25" t="str">
        <f t="shared" si="2"/>
        <v/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14">
        <v>81.0</v>
      </c>
      <c r="B96" s="27" t="s">
        <v>96</v>
      </c>
      <c r="C96" s="33"/>
      <c r="D96" s="29">
        <v>285.6</v>
      </c>
      <c r="E96" s="30">
        <f t="shared" si="12"/>
        <v>0</v>
      </c>
      <c r="F96" s="19" t="str">
        <f t="shared" si="2"/>
        <v/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0">
        <v>82.0</v>
      </c>
      <c r="B97" s="32" t="s">
        <v>97</v>
      </c>
      <c r="C97" s="22"/>
      <c r="D97" s="23">
        <v>377.7</v>
      </c>
      <c r="E97" s="24">
        <f t="shared" si="12"/>
        <v>0</v>
      </c>
      <c r="F97" s="25" t="str">
        <f t="shared" si="2"/>
        <v/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6">
        <v>83.0</v>
      </c>
      <c r="B98" s="27" t="s">
        <v>98</v>
      </c>
      <c r="C98" s="33"/>
      <c r="D98" s="29">
        <v>171.0</v>
      </c>
      <c r="E98" s="30">
        <f t="shared" si="12"/>
        <v>0</v>
      </c>
      <c r="F98" s="19" t="str">
        <f t="shared" si="2"/>
        <v/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31">
        <v>84.0</v>
      </c>
      <c r="B99" s="32" t="s">
        <v>99</v>
      </c>
      <c r="C99" s="22"/>
      <c r="D99" s="23">
        <v>375.8</v>
      </c>
      <c r="E99" s="24">
        <f t="shared" si="12"/>
        <v>0</v>
      </c>
      <c r="F99" s="25" t="str">
        <f t="shared" si="2"/>
        <v/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14">
        <v>85.0</v>
      </c>
      <c r="B100" s="37" t="s">
        <v>100</v>
      </c>
      <c r="C100" s="33"/>
      <c r="D100" s="34">
        <v>105.2</v>
      </c>
      <c r="E100" s="35" t="s">
        <v>22</v>
      </c>
      <c r="F100" s="36" t="str">
        <f t="shared" si="2"/>
        <v>Grupo I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0">
        <v>86.0</v>
      </c>
      <c r="B101" s="32" t="s">
        <v>101</v>
      </c>
      <c r="C101" s="22"/>
      <c r="D101" s="38">
        <v>63.9</v>
      </c>
      <c r="E101" s="39" t="s">
        <v>22</v>
      </c>
      <c r="F101" s="40" t="str">
        <f t="shared" si="2"/>
        <v>Grupo I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6">
        <v>87.0</v>
      </c>
      <c r="B102" s="49" t="s">
        <v>102</v>
      </c>
      <c r="C102" s="50"/>
      <c r="D102" s="17">
        <v>207.7</v>
      </c>
      <c r="E102" s="18">
        <f t="shared" ref="E102:E105" si="13">C102/D102</f>
        <v>0</v>
      </c>
      <c r="F102" s="19" t="str">
        <f t="shared" si="2"/>
        <v/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31">
        <v>88.0</v>
      </c>
      <c r="B103" s="51" t="s">
        <v>103</v>
      </c>
      <c r="C103" s="22"/>
      <c r="D103" s="23">
        <v>339.6</v>
      </c>
      <c r="E103" s="24">
        <f t="shared" si="13"/>
        <v>0</v>
      </c>
      <c r="F103" s="25" t="str">
        <f t="shared" si="2"/>
        <v/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14">
        <v>89.0</v>
      </c>
      <c r="B104" s="27" t="s">
        <v>104</v>
      </c>
      <c r="C104" s="33"/>
      <c r="D104" s="29">
        <v>558.7</v>
      </c>
      <c r="E104" s="30">
        <f t="shared" si="13"/>
        <v>0</v>
      </c>
      <c r="F104" s="19" t="str">
        <f t="shared" si="2"/>
        <v/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0">
        <v>90.0</v>
      </c>
      <c r="B105" s="32" t="s">
        <v>105</v>
      </c>
      <c r="C105" s="22"/>
      <c r="D105" s="23">
        <v>675.4</v>
      </c>
      <c r="E105" s="24">
        <f t="shared" si="13"/>
        <v>0</v>
      </c>
      <c r="F105" s="25" t="str">
        <f t="shared" si="2"/>
        <v/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6">
        <v>91.0</v>
      </c>
      <c r="B106" s="27" t="s">
        <v>106</v>
      </c>
      <c r="C106" s="33"/>
      <c r="D106" s="34">
        <v>99.6</v>
      </c>
      <c r="E106" s="35" t="s">
        <v>22</v>
      </c>
      <c r="F106" s="36" t="str">
        <f t="shared" si="2"/>
        <v>Grupo I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31">
        <v>92.0</v>
      </c>
      <c r="B107" s="32" t="s">
        <v>107</v>
      </c>
      <c r="C107" s="22"/>
      <c r="D107" s="23">
        <v>181.9</v>
      </c>
      <c r="E107" s="24">
        <f t="shared" ref="E107:E113" si="14">C107/D107</f>
        <v>0</v>
      </c>
      <c r="F107" s="25" t="str">
        <f t="shared" si="2"/>
        <v/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14">
        <v>93.0</v>
      </c>
      <c r="B108" s="27" t="s">
        <v>108</v>
      </c>
      <c r="C108" s="33"/>
      <c r="D108" s="29">
        <v>546.2</v>
      </c>
      <c r="E108" s="30">
        <f t="shared" si="14"/>
        <v>0</v>
      </c>
      <c r="F108" s="19" t="str">
        <f t="shared" si="2"/>
        <v/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0">
        <v>94.0</v>
      </c>
      <c r="B109" s="21" t="s">
        <v>109</v>
      </c>
      <c r="C109" s="22"/>
      <c r="D109" s="23">
        <v>157.8</v>
      </c>
      <c r="E109" s="24">
        <f t="shared" si="14"/>
        <v>0</v>
      </c>
      <c r="F109" s="25" t="str">
        <f t="shared" si="2"/>
        <v/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6">
        <v>95.0</v>
      </c>
      <c r="B110" s="27" t="s">
        <v>110</v>
      </c>
      <c r="C110" s="33"/>
      <c r="D110" s="29">
        <v>121.9</v>
      </c>
      <c r="E110" s="30">
        <f t="shared" si="14"/>
        <v>0</v>
      </c>
      <c r="F110" s="19" t="str">
        <f t="shared" si="2"/>
        <v/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31">
        <v>96.0</v>
      </c>
      <c r="B111" s="32" t="s">
        <v>111</v>
      </c>
      <c r="C111" s="22"/>
      <c r="D111" s="23">
        <v>114.7</v>
      </c>
      <c r="E111" s="24">
        <f t="shared" si="14"/>
        <v>0</v>
      </c>
      <c r="F111" s="25" t="str">
        <f t="shared" si="2"/>
        <v/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14">
        <v>97.0</v>
      </c>
      <c r="B112" s="27" t="s">
        <v>112</v>
      </c>
      <c r="C112" s="28">
        <v>434.0</v>
      </c>
      <c r="D112" s="29">
        <v>501.4</v>
      </c>
      <c r="E112" s="30">
        <f t="shared" si="14"/>
        <v>0.8655763861</v>
      </c>
      <c r="F112" s="19" t="str">
        <f t="shared" si="2"/>
        <v>Grupo IV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0">
        <v>98.0</v>
      </c>
      <c r="B113" s="32" t="s">
        <v>113</v>
      </c>
      <c r="C113" s="22"/>
      <c r="D113" s="23">
        <v>386.4</v>
      </c>
      <c r="E113" s="24">
        <f t="shared" si="14"/>
        <v>0</v>
      </c>
      <c r="F113" s="25" t="str">
        <f t="shared" si="2"/>
        <v/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6">
        <v>99.0</v>
      </c>
      <c r="B114" s="27" t="s">
        <v>114</v>
      </c>
      <c r="C114" s="33"/>
      <c r="D114" s="34">
        <v>93.1</v>
      </c>
      <c r="E114" s="35" t="s">
        <v>22</v>
      </c>
      <c r="F114" s="36" t="str">
        <f t="shared" si="2"/>
        <v>Grupo I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31">
        <v>100.0</v>
      </c>
      <c r="B115" s="32" t="s">
        <v>115</v>
      </c>
      <c r="C115" s="22"/>
      <c r="D115" s="23">
        <v>328.1</v>
      </c>
      <c r="E115" s="24">
        <f t="shared" ref="E115:E119" si="15">C115/D115</f>
        <v>0</v>
      </c>
      <c r="F115" s="25" t="str">
        <f t="shared" si="2"/>
        <v/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14">
        <v>101.0</v>
      </c>
      <c r="B116" s="27" t="s">
        <v>116</v>
      </c>
      <c r="C116" s="33"/>
      <c r="D116" s="29">
        <v>168.5</v>
      </c>
      <c r="E116" s="30">
        <f t="shared" si="15"/>
        <v>0</v>
      </c>
      <c r="F116" s="19" t="str">
        <f t="shared" si="2"/>
        <v/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0">
        <v>102.0</v>
      </c>
      <c r="B117" s="52" t="s">
        <v>117</v>
      </c>
      <c r="C117" s="46"/>
      <c r="D117" s="47">
        <v>173.6</v>
      </c>
      <c r="E117" s="24">
        <f t="shared" si="15"/>
        <v>0</v>
      </c>
      <c r="F117" s="25" t="str">
        <f t="shared" si="2"/>
        <v/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6">
        <v>103.0</v>
      </c>
      <c r="B118" s="27" t="s">
        <v>118</v>
      </c>
      <c r="C118" s="28">
        <v>227.0</v>
      </c>
      <c r="D118" s="29">
        <v>330.6</v>
      </c>
      <c r="E118" s="30">
        <f t="shared" si="15"/>
        <v>0.686630369</v>
      </c>
      <c r="F118" s="19" t="str">
        <f t="shared" si="2"/>
        <v>Grupo IV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31">
        <v>104.0</v>
      </c>
      <c r="B119" s="32" t="s">
        <v>119</v>
      </c>
      <c r="C119" s="22"/>
      <c r="D119" s="23">
        <v>268.1</v>
      </c>
      <c r="E119" s="24">
        <f t="shared" si="15"/>
        <v>0</v>
      </c>
      <c r="F119" s="25" t="str">
        <f t="shared" si="2"/>
        <v/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14">
        <v>105.0</v>
      </c>
      <c r="B120" s="27" t="s">
        <v>120</v>
      </c>
      <c r="C120" s="33"/>
      <c r="D120" s="34">
        <v>100.6</v>
      </c>
      <c r="E120" s="35" t="s">
        <v>22</v>
      </c>
      <c r="F120" s="36" t="str">
        <f t="shared" si="2"/>
        <v>Grupo I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0">
        <v>106.0</v>
      </c>
      <c r="B121" s="32" t="s">
        <v>121</v>
      </c>
      <c r="C121" s="22"/>
      <c r="D121" s="23">
        <v>204.8</v>
      </c>
      <c r="E121" s="24">
        <f t="shared" ref="E121:E138" si="16">C121/D121</f>
        <v>0</v>
      </c>
      <c r="F121" s="25" t="str">
        <f t="shared" si="2"/>
        <v/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6">
        <v>107.0</v>
      </c>
      <c r="B122" s="27" t="s">
        <v>122</v>
      </c>
      <c r="C122" s="33"/>
      <c r="D122" s="29">
        <v>222.4</v>
      </c>
      <c r="E122" s="30">
        <f t="shared" si="16"/>
        <v>0</v>
      </c>
      <c r="F122" s="19" t="str">
        <f t="shared" si="2"/>
        <v/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31">
        <v>108.0</v>
      </c>
      <c r="B123" s="32" t="s">
        <v>123</v>
      </c>
      <c r="C123" s="22"/>
      <c r="D123" s="23">
        <v>147.3</v>
      </c>
      <c r="E123" s="24">
        <f t="shared" si="16"/>
        <v>0</v>
      </c>
      <c r="F123" s="25" t="str">
        <f t="shared" si="2"/>
        <v/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14">
        <v>109.0</v>
      </c>
      <c r="B124" s="27" t="s">
        <v>124</v>
      </c>
      <c r="C124" s="33"/>
      <c r="D124" s="29">
        <v>150.5</v>
      </c>
      <c r="E124" s="30">
        <f t="shared" si="16"/>
        <v>0</v>
      </c>
      <c r="F124" s="19" t="str">
        <f t="shared" si="2"/>
        <v/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0">
        <v>110.0</v>
      </c>
      <c r="B125" s="32" t="s">
        <v>125</v>
      </c>
      <c r="C125" s="22"/>
      <c r="D125" s="23">
        <v>246.7</v>
      </c>
      <c r="E125" s="24">
        <f t="shared" si="16"/>
        <v>0</v>
      </c>
      <c r="F125" s="25" t="str">
        <f t="shared" si="2"/>
        <v/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6">
        <v>111.0</v>
      </c>
      <c r="B126" s="27" t="s">
        <v>126</v>
      </c>
      <c r="C126" s="33"/>
      <c r="D126" s="29">
        <v>292.8</v>
      </c>
      <c r="E126" s="30">
        <f t="shared" si="16"/>
        <v>0</v>
      </c>
      <c r="F126" s="19" t="str">
        <f t="shared" si="2"/>
        <v/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31">
        <v>112.0</v>
      </c>
      <c r="B127" s="45" t="s">
        <v>127</v>
      </c>
      <c r="C127" s="46"/>
      <c r="D127" s="47">
        <v>253.4</v>
      </c>
      <c r="E127" s="24">
        <f t="shared" si="16"/>
        <v>0</v>
      </c>
      <c r="F127" s="25" t="str">
        <f t="shared" si="2"/>
        <v/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14">
        <v>113.0</v>
      </c>
      <c r="B128" s="37" t="s">
        <v>128</v>
      </c>
      <c r="C128" s="33"/>
      <c r="D128" s="29">
        <v>542.24</v>
      </c>
      <c r="E128" s="30">
        <f t="shared" si="16"/>
        <v>0</v>
      </c>
      <c r="F128" s="19" t="str">
        <f t="shared" si="2"/>
        <v/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0">
        <v>114.0</v>
      </c>
      <c r="B129" s="32" t="s">
        <v>129</v>
      </c>
      <c r="C129" s="22"/>
      <c r="D129" s="23">
        <v>184.8</v>
      </c>
      <c r="E129" s="24">
        <f t="shared" si="16"/>
        <v>0</v>
      </c>
      <c r="F129" s="25" t="str">
        <f t="shared" si="2"/>
        <v/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6">
        <v>115.0</v>
      </c>
      <c r="B130" s="27" t="s">
        <v>130</v>
      </c>
      <c r="C130" s="33"/>
      <c r="D130" s="29">
        <v>121.9</v>
      </c>
      <c r="E130" s="30">
        <f t="shared" si="16"/>
        <v>0</v>
      </c>
      <c r="F130" s="19" t="str">
        <f t="shared" si="2"/>
        <v/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31">
        <v>116.0</v>
      </c>
      <c r="B131" s="32" t="s">
        <v>131</v>
      </c>
      <c r="C131" s="22"/>
      <c r="D131" s="23">
        <v>430.5</v>
      </c>
      <c r="E131" s="24">
        <f t="shared" si="16"/>
        <v>0</v>
      </c>
      <c r="F131" s="25" t="str">
        <f t="shared" si="2"/>
        <v/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14">
        <v>117.0</v>
      </c>
      <c r="B132" s="27" t="s">
        <v>132</v>
      </c>
      <c r="C132" s="33"/>
      <c r="D132" s="29">
        <v>114.7</v>
      </c>
      <c r="E132" s="30">
        <f t="shared" si="16"/>
        <v>0</v>
      </c>
      <c r="F132" s="19" t="str">
        <f t="shared" si="2"/>
        <v/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0">
        <v>118.0</v>
      </c>
      <c r="B133" s="32" t="s">
        <v>133</v>
      </c>
      <c r="C133" s="22"/>
      <c r="D133" s="23">
        <v>150.3</v>
      </c>
      <c r="E133" s="24">
        <f t="shared" si="16"/>
        <v>0</v>
      </c>
      <c r="F133" s="25" t="str">
        <f t="shared" si="2"/>
        <v/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6">
        <v>119.0</v>
      </c>
      <c r="B134" s="49" t="s">
        <v>134</v>
      </c>
      <c r="C134" s="33"/>
      <c r="D134" s="53">
        <v>202.4</v>
      </c>
      <c r="E134" s="30">
        <f t="shared" si="16"/>
        <v>0</v>
      </c>
      <c r="F134" s="19" t="str">
        <f t="shared" si="2"/>
        <v/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31">
        <v>120.0</v>
      </c>
      <c r="B135" s="54" t="s">
        <v>135</v>
      </c>
      <c r="C135" s="22"/>
      <c r="D135" s="23">
        <v>261.4</v>
      </c>
      <c r="E135" s="24">
        <f t="shared" si="16"/>
        <v>0</v>
      </c>
      <c r="F135" s="25" t="str">
        <f t="shared" si="2"/>
        <v/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14">
        <v>121.0</v>
      </c>
      <c r="B136" s="55" t="s">
        <v>136</v>
      </c>
      <c r="C136" s="33"/>
      <c r="D136" s="29">
        <v>247.1</v>
      </c>
      <c r="E136" s="30">
        <f t="shared" si="16"/>
        <v>0</v>
      </c>
      <c r="F136" s="19" t="str">
        <f t="shared" si="2"/>
        <v/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0">
        <v>122.0</v>
      </c>
      <c r="B137" s="51" t="s">
        <v>137</v>
      </c>
      <c r="C137" s="22"/>
      <c r="D137" s="23">
        <v>164.4</v>
      </c>
      <c r="E137" s="24">
        <f t="shared" si="16"/>
        <v>0</v>
      </c>
      <c r="F137" s="25" t="str">
        <f t="shared" si="2"/>
        <v/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6">
        <v>123.0</v>
      </c>
      <c r="B138" s="27" t="s">
        <v>138</v>
      </c>
      <c r="C138" s="28">
        <v>215.0</v>
      </c>
      <c r="D138" s="29">
        <v>321.6</v>
      </c>
      <c r="E138" s="30">
        <f t="shared" si="16"/>
        <v>0.6685323383</v>
      </c>
      <c r="F138" s="19" t="str">
        <f t="shared" si="2"/>
        <v>Grupo IV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31">
        <v>124.0</v>
      </c>
      <c r="B139" s="51" t="s">
        <v>139</v>
      </c>
      <c r="C139" s="22"/>
      <c r="D139" s="38">
        <v>69.8</v>
      </c>
      <c r="E139" s="39" t="s">
        <v>22</v>
      </c>
      <c r="F139" s="40" t="str">
        <f t="shared" si="2"/>
        <v>Grupo I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14">
        <v>125.0</v>
      </c>
      <c r="B140" s="55" t="s">
        <v>140</v>
      </c>
      <c r="C140" s="33"/>
      <c r="D140" s="29">
        <v>591.3</v>
      </c>
      <c r="E140" s="30">
        <f t="shared" ref="E140:E143" si="17">C140/D140</f>
        <v>0</v>
      </c>
      <c r="F140" s="19" t="str">
        <f t="shared" si="2"/>
        <v/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0">
        <v>126.0</v>
      </c>
      <c r="B141" s="32" t="s">
        <v>141</v>
      </c>
      <c r="C141" s="22"/>
      <c r="D141" s="23">
        <v>165.5</v>
      </c>
      <c r="E141" s="24">
        <f t="shared" si="17"/>
        <v>0</v>
      </c>
      <c r="F141" s="25" t="str">
        <f t="shared" si="2"/>
        <v/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6">
        <v>127.0</v>
      </c>
      <c r="B142" s="27" t="s">
        <v>142</v>
      </c>
      <c r="C142" s="33"/>
      <c r="D142" s="29">
        <v>1295.3</v>
      </c>
      <c r="E142" s="30">
        <f t="shared" si="17"/>
        <v>0</v>
      </c>
      <c r="F142" s="19" t="str">
        <f t="shared" si="2"/>
        <v/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31">
        <v>128.0</v>
      </c>
      <c r="B143" s="32" t="s">
        <v>143</v>
      </c>
      <c r="C143" s="22"/>
      <c r="D143" s="23">
        <v>289.3</v>
      </c>
      <c r="E143" s="24">
        <f t="shared" si="17"/>
        <v>0</v>
      </c>
      <c r="F143" s="25" t="str">
        <f t="shared" si="2"/>
        <v/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14">
        <v>129.0</v>
      </c>
      <c r="B144" s="27" t="s">
        <v>144</v>
      </c>
      <c r="C144" s="33"/>
      <c r="D144" s="34">
        <v>59.0</v>
      </c>
      <c r="E144" s="35" t="s">
        <v>22</v>
      </c>
      <c r="F144" s="36" t="str">
        <f t="shared" si="2"/>
        <v>Grupo I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0">
        <v>130.0</v>
      </c>
      <c r="B145" s="32" t="s">
        <v>145</v>
      </c>
      <c r="C145" s="22"/>
      <c r="D145" s="23">
        <v>280.1</v>
      </c>
      <c r="E145" s="24">
        <f t="shared" ref="E145:E151" si="18">C145/D145</f>
        <v>0</v>
      </c>
      <c r="F145" s="25" t="str">
        <f t="shared" si="2"/>
        <v/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6">
        <v>131.0</v>
      </c>
      <c r="B146" s="27" t="s">
        <v>146</v>
      </c>
      <c r="C146" s="33"/>
      <c r="D146" s="29">
        <v>257.2</v>
      </c>
      <c r="E146" s="30">
        <f t="shared" si="18"/>
        <v>0</v>
      </c>
      <c r="F146" s="19" t="str">
        <f t="shared" si="2"/>
        <v/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31">
        <v>132.0</v>
      </c>
      <c r="B147" s="32" t="s">
        <v>147</v>
      </c>
      <c r="C147" s="22"/>
      <c r="D147" s="23">
        <v>337.0</v>
      </c>
      <c r="E147" s="24">
        <f t="shared" si="18"/>
        <v>0</v>
      </c>
      <c r="F147" s="25" t="str">
        <f t="shared" si="2"/>
        <v/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14">
        <v>133.0</v>
      </c>
      <c r="B148" s="27" t="s">
        <v>148</v>
      </c>
      <c r="C148" s="33"/>
      <c r="D148" s="29">
        <v>191.1</v>
      </c>
      <c r="E148" s="30">
        <f t="shared" si="18"/>
        <v>0</v>
      </c>
      <c r="F148" s="19" t="str">
        <f t="shared" si="2"/>
        <v/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0">
        <v>134.0</v>
      </c>
      <c r="B149" s="32" t="s">
        <v>149</v>
      </c>
      <c r="C149" s="22"/>
      <c r="D149" s="23">
        <v>428.7</v>
      </c>
      <c r="E149" s="24">
        <f t="shared" si="18"/>
        <v>0</v>
      </c>
      <c r="F149" s="25" t="str">
        <f t="shared" si="2"/>
        <v/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6">
        <v>135.0</v>
      </c>
      <c r="B150" s="27" t="s">
        <v>150</v>
      </c>
      <c r="C150" s="33"/>
      <c r="D150" s="29">
        <v>329.5</v>
      </c>
      <c r="E150" s="30">
        <f t="shared" si="18"/>
        <v>0</v>
      </c>
      <c r="F150" s="19" t="str">
        <f t="shared" si="2"/>
        <v/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31">
        <v>136.0</v>
      </c>
      <c r="B151" s="32" t="s">
        <v>151</v>
      </c>
      <c r="C151" s="22"/>
      <c r="D151" s="23">
        <v>532.6</v>
      </c>
      <c r="E151" s="24">
        <f t="shared" si="18"/>
        <v>0</v>
      </c>
      <c r="F151" s="25" t="str">
        <f t="shared" si="2"/>
        <v/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14">
        <v>137.0</v>
      </c>
      <c r="B152" s="27" t="s">
        <v>152</v>
      </c>
      <c r="C152" s="33"/>
      <c r="D152" s="34">
        <v>68.1</v>
      </c>
      <c r="E152" s="35" t="s">
        <v>22</v>
      </c>
      <c r="F152" s="36" t="str">
        <f t="shared" si="2"/>
        <v>Grupo I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0">
        <v>138.0</v>
      </c>
      <c r="B153" s="32" t="s">
        <v>153</v>
      </c>
      <c r="C153" s="22"/>
      <c r="D153" s="23">
        <v>232.4</v>
      </c>
      <c r="E153" s="24">
        <f t="shared" ref="E153:E155" si="19">C153/D153</f>
        <v>0</v>
      </c>
      <c r="F153" s="25" t="str">
        <f t="shared" si="2"/>
        <v/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6">
        <v>139.0</v>
      </c>
      <c r="B154" s="27" t="s">
        <v>154</v>
      </c>
      <c r="C154" s="33"/>
      <c r="D154" s="29">
        <v>1130.9</v>
      </c>
      <c r="E154" s="30">
        <f t="shared" si="19"/>
        <v>0</v>
      </c>
      <c r="F154" s="19" t="str">
        <f t="shared" si="2"/>
        <v/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31">
        <v>140.0</v>
      </c>
      <c r="B155" s="56" t="s">
        <v>155</v>
      </c>
      <c r="C155" s="46"/>
      <c r="D155" s="47">
        <v>405.5</v>
      </c>
      <c r="E155" s="48">
        <f t="shared" si="19"/>
        <v>0</v>
      </c>
      <c r="F155" s="25" t="str">
        <f t="shared" si="2"/>
        <v/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14">
        <v>141.0</v>
      </c>
      <c r="B156" s="27" t="s">
        <v>156</v>
      </c>
      <c r="C156" s="33"/>
      <c r="D156" s="34">
        <v>91.7</v>
      </c>
      <c r="E156" s="35" t="s">
        <v>22</v>
      </c>
      <c r="F156" s="36" t="str">
        <f t="shared" si="2"/>
        <v>Grupo I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0">
        <v>142.0</v>
      </c>
      <c r="B157" s="52" t="s">
        <v>157</v>
      </c>
      <c r="C157" s="46"/>
      <c r="D157" s="57">
        <v>68.5</v>
      </c>
      <c r="E157" s="58" t="s">
        <v>22</v>
      </c>
      <c r="F157" s="40" t="str">
        <f t="shared" si="2"/>
        <v>Grupo I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6">
        <v>143.0</v>
      </c>
      <c r="B158" s="27" t="s">
        <v>158</v>
      </c>
      <c r="C158" s="33"/>
      <c r="D158" s="29">
        <v>2644.3</v>
      </c>
      <c r="E158" s="30">
        <f t="shared" ref="E158:E159" si="20">C158/D158</f>
        <v>0</v>
      </c>
      <c r="F158" s="19" t="str">
        <f t="shared" si="2"/>
        <v/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31">
        <v>144.0</v>
      </c>
      <c r="B159" s="52" t="s">
        <v>159</v>
      </c>
      <c r="C159" s="46"/>
      <c r="D159" s="47">
        <v>336.4</v>
      </c>
      <c r="E159" s="59">
        <f t="shared" si="20"/>
        <v>0</v>
      </c>
      <c r="F159" s="25" t="str">
        <f t="shared" si="2"/>
        <v/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14">
        <v>145.0</v>
      </c>
      <c r="B160" s="27" t="s">
        <v>160</v>
      </c>
      <c r="C160" s="33"/>
      <c r="D160" s="34">
        <v>65.9</v>
      </c>
      <c r="E160" s="35" t="s">
        <v>22</v>
      </c>
      <c r="F160" s="36" t="str">
        <f t="shared" si="2"/>
        <v>Grupo I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0">
        <v>146.0</v>
      </c>
      <c r="B161" s="32" t="s">
        <v>161</v>
      </c>
      <c r="C161" s="22"/>
      <c r="D161" s="38">
        <v>79.5</v>
      </c>
      <c r="E161" s="39" t="s">
        <v>22</v>
      </c>
      <c r="F161" s="40" t="str">
        <f t="shared" si="2"/>
        <v>Grupo I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6">
        <v>147.0</v>
      </c>
      <c r="B162" s="27" t="s">
        <v>162</v>
      </c>
      <c r="C162" s="33"/>
      <c r="D162" s="29">
        <v>270.5</v>
      </c>
      <c r="E162" s="30">
        <f t="shared" ref="E162:E172" si="21">C162/D162</f>
        <v>0</v>
      </c>
      <c r="F162" s="19" t="str">
        <f t="shared" si="2"/>
        <v/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31">
        <v>148.0</v>
      </c>
      <c r="B163" s="56" t="s">
        <v>163</v>
      </c>
      <c r="C163" s="46"/>
      <c r="D163" s="47">
        <v>940.7</v>
      </c>
      <c r="E163" s="48">
        <f t="shared" si="21"/>
        <v>0</v>
      </c>
      <c r="F163" s="25" t="str">
        <f t="shared" si="2"/>
        <v/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14">
        <v>149.0</v>
      </c>
      <c r="B164" s="37" t="s">
        <v>164</v>
      </c>
      <c r="C164" s="33"/>
      <c r="D164" s="29">
        <v>291.2</v>
      </c>
      <c r="E164" s="30">
        <f t="shared" si="21"/>
        <v>0</v>
      </c>
      <c r="F164" s="19" t="str">
        <f t="shared" si="2"/>
        <v/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0">
        <v>150.0</v>
      </c>
      <c r="B165" s="32" t="s">
        <v>165</v>
      </c>
      <c r="C165" s="22"/>
      <c r="D165" s="23">
        <v>195.1</v>
      </c>
      <c r="E165" s="24">
        <f t="shared" si="21"/>
        <v>0</v>
      </c>
      <c r="F165" s="25" t="str">
        <f t="shared" si="2"/>
        <v/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6">
        <v>151.0</v>
      </c>
      <c r="B166" s="27" t="s">
        <v>166</v>
      </c>
      <c r="C166" s="33"/>
      <c r="D166" s="29">
        <v>198.4</v>
      </c>
      <c r="E166" s="30">
        <f t="shared" si="21"/>
        <v>0</v>
      </c>
      <c r="F166" s="19" t="str">
        <f t="shared" si="2"/>
        <v/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31">
        <v>152.0</v>
      </c>
      <c r="B167" s="32" t="s">
        <v>167</v>
      </c>
      <c r="C167" s="44">
        <v>1049.0</v>
      </c>
      <c r="D167" s="23">
        <v>260.1</v>
      </c>
      <c r="E167" s="24">
        <f t="shared" si="21"/>
        <v>4.033064206</v>
      </c>
      <c r="F167" s="25" t="str">
        <f t="shared" si="2"/>
        <v>Grupo I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14">
        <v>153.0</v>
      </c>
      <c r="B168" s="27" t="s">
        <v>168</v>
      </c>
      <c r="C168" s="33"/>
      <c r="D168" s="29">
        <v>116.8</v>
      </c>
      <c r="E168" s="30">
        <f t="shared" si="21"/>
        <v>0</v>
      </c>
      <c r="F168" s="19" t="str">
        <f t="shared" si="2"/>
        <v/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0">
        <v>154.0</v>
      </c>
      <c r="B169" s="21" t="s">
        <v>169</v>
      </c>
      <c r="C169" s="22"/>
      <c r="D169" s="23">
        <v>260.1</v>
      </c>
      <c r="E169" s="24">
        <f t="shared" si="21"/>
        <v>0</v>
      </c>
      <c r="F169" s="25" t="str">
        <f t="shared" si="2"/>
        <v/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6">
        <v>155.0</v>
      </c>
      <c r="B170" s="41" t="s">
        <v>170</v>
      </c>
      <c r="C170" s="42"/>
      <c r="D170" s="29">
        <v>1404.2</v>
      </c>
      <c r="E170" s="30">
        <f t="shared" si="21"/>
        <v>0</v>
      </c>
      <c r="F170" s="19" t="str">
        <f t="shared" si="2"/>
        <v/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31">
        <v>156.0</v>
      </c>
      <c r="B171" s="32" t="s">
        <v>171</v>
      </c>
      <c r="C171" s="22"/>
      <c r="D171" s="23">
        <v>285.7</v>
      </c>
      <c r="E171" s="24">
        <f t="shared" si="21"/>
        <v>0</v>
      </c>
      <c r="F171" s="25" t="str">
        <f t="shared" si="2"/>
        <v/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14">
        <v>157.0</v>
      </c>
      <c r="B172" s="37" t="s">
        <v>172</v>
      </c>
      <c r="C172" s="33"/>
      <c r="D172" s="29">
        <v>526.0</v>
      </c>
      <c r="E172" s="30">
        <f t="shared" si="21"/>
        <v>0</v>
      </c>
      <c r="F172" s="19" t="str">
        <f t="shared" si="2"/>
        <v/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0">
        <v>158.0</v>
      </c>
      <c r="B173" s="32" t="s">
        <v>173</v>
      </c>
      <c r="C173" s="22"/>
      <c r="D173" s="38">
        <v>63.4</v>
      </c>
      <c r="E173" s="39" t="s">
        <v>22</v>
      </c>
      <c r="F173" s="40" t="str">
        <f t="shared" si="2"/>
        <v>Grupo I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6">
        <v>159.0</v>
      </c>
      <c r="B174" s="27" t="s">
        <v>174</v>
      </c>
      <c r="C174" s="33"/>
      <c r="D174" s="29">
        <v>169.4</v>
      </c>
      <c r="E174" s="30">
        <f>C174/D174</f>
        <v>0</v>
      </c>
      <c r="F174" s="19" t="str">
        <f t="shared" si="2"/>
        <v/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31">
        <v>160.0</v>
      </c>
      <c r="B175" s="32" t="s">
        <v>175</v>
      </c>
      <c r="C175" s="22"/>
      <c r="D175" s="38">
        <v>103.6</v>
      </c>
      <c r="E175" s="39" t="s">
        <v>22</v>
      </c>
      <c r="F175" s="40" t="str">
        <f t="shared" si="2"/>
        <v>Grupo I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14">
        <v>161.0</v>
      </c>
      <c r="B176" s="41" t="s">
        <v>176</v>
      </c>
      <c r="C176" s="42"/>
      <c r="D176" s="29">
        <v>373.3</v>
      </c>
      <c r="E176" s="30">
        <f t="shared" ref="E176:E179" si="22">C176/D176</f>
        <v>0</v>
      </c>
      <c r="F176" s="19" t="str">
        <f t="shared" si="2"/>
        <v/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0">
        <v>162.0</v>
      </c>
      <c r="B177" s="21" t="s">
        <v>177</v>
      </c>
      <c r="C177" s="22"/>
      <c r="D177" s="23">
        <v>432.2</v>
      </c>
      <c r="E177" s="24">
        <f t="shared" si="22"/>
        <v>0</v>
      </c>
      <c r="F177" s="25" t="str">
        <f t="shared" si="2"/>
        <v/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6">
        <v>163.0</v>
      </c>
      <c r="B178" s="41" t="s">
        <v>178</v>
      </c>
      <c r="C178" s="42"/>
      <c r="D178" s="29">
        <v>186.6</v>
      </c>
      <c r="E178" s="30">
        <f t="shared" si="22"/>
        <v>0</v>
      </c>
      <c r="F178" s="19" t="str">
        <f t="shared" si="2"/>
        <v/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31">
        <v>164.0</v>
      </c>
      <c r="B179" s="32" t="s">
        <v>179</v>
      </c>
      <c r="C179" s="22"/>
      <c r="D179" s="23">
        <v>336.3</v>
      </c>
      <c r="E179" s="24">
        <f t="shared" si="22"/>
        <v>0</v>
      </c>
      <c r="F179" s="25" t="str">
        <f t="shared" si="2"/>
        <v/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14">
        <v>165.0</v>
      </c>
      <c r="B180" s="27" t="s">
        <v>180</v>
      </c>
      <c r="C180" s="33"/>
      <c r="D180" s="34">
        <v>92.7</v>
      </c>
      <c r="E180" s="35" t="s">
        <v>22</v>
      </c>
      <c r="F180" s="36" t="str">
        <f t="shared" si="2"/>
        <v>Grupo I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0">
        <v>166.0</v>
      </c>
      <c r="B181" s="32" t="s">
        <v>181</v>
      </c>
      <c r="C181" s="22"/>
      <c r="D181" s="23">
        <v>201.0</v>
      </c>
      <c r="E181" s="24">
        <f t="shared" ref="E181:E183" si="23">C181/D181</f>
        <v>0</v>
      </c>
      <c r="F181" s="25" t="str">
        <f t="shared" si="2"/>
        <v/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6">
        <v>167.0</v>
      </c>
      <c r="B182" s="37" t="s">
        <v>182</v>
      </c>
      <c r="C182" s="33"/>
      <c r="D182" s="29">
        <v>162.8</v>
      </c>
      <c r="E182" s="30">
        <f t="shared" si="23"/>
        <v>0</v>
      </c>
      <c r="F182" s="19" t="str">
        <f t="shared" si="2"/>
        <v/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31">
        <v>168.0</v>
      </c>
      <c r="B183" s="21" t="s">
        <v>183</v>
      </c>
      <c r="C183" s="22"/>
      <c r="D183" s="23">
        <v>561.7</v>
      </c>
      <c r="E183" s="24">
        <f t="shared" si="23"/>
        <v>0</v>
      </c>
      <c r="F183" s="25" t="str">
        <f t="shared" si="2"/>
        <v/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14">
        <v>169.0</v>
      </c>
      <c r="B184" s="27" t="s">
        <v>184</v>
      </c>
      <c r="C184" s="33"/>
      <c r="D184" s="34">
        <v>82.9</v>
      </c>
      <c r="E184" s="35" t="s">
        <v>22</v>
      </c>
      <c r="F184" s="36" t="str">
        <f t="shared" si="2"/>
        <v>Grupo I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0">
        <v>170.0</v>
      </c>
      <c r="B185" s="32" t="s">
        <v>185</v>
      </c>
      <c r="C185" s="60"/>
      <c r="D185" s="23">
        <v>256.5</v>
      </c>
      <c r="E185" s="24">
        <f t="shared" ref="E185:E186" si="24">C185/D185</f>
        <v>0</v>
      </c>
      <c r="F185" s="25" t="str">
        <f t="shared" si="2"/>
        <v/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6">
        <v>171.0</v>
      </c>
      <c r="B186" s="27" t="s">
        <v>186</v>
      </c>
      <c r="C186" s="33"/>
      <c r="D186" s="29">
        <v>111.5</v>
      </c>
      <c r="E186" s="30">
        <f t="shared" si="24"/>
        <v>0</v>
      </c>
      <c r="F186" s="19" t="str">
        <f t="shared" si="2"/>
        <v/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31">
        <v>172.0</v>
      </c>
      <c r="B187" s="32" t="s">
        <v>187</v>
      </c>
      <c r="C187" s="22"/>
      <c r="D187" s="38">
        <v>64.4</v>
      </c>
      <c r="E187" s="39" t="s">
        <v>22</v>
      </c>
      <c r="F187" s="40" t="str">
        <f t="shared" si="2"/>
        <v>Grupo I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14">
        <v>173.0</v>
      </c>
      <c r="B188" s="27" t="s">
        <v>188</v>
      </c>
      <c r="C188" s="33"/>
      <c r="D188" s="29">
        <v>137.6</v>
      </c>
      <c r="E188" s="30">
        <f t="shared" ref="E188:E195" si="25">C188/D188</f>
        <v>0</v>
      </c>
      <c r="F188" s="19" t="str">
        <f t="shared" si="2"/>
        <v/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0">
        <v>174.0</v>
      </c>
      <c r="B189" s="32" t="s">
        <v>189</v>
      </c>
      <c r="C189" s="22"/>
      <c r="D189" s="23">
        <v>402.1</v>
      </c>
      <c r="E189" s="24">
        <f t="shared" si="25"/>
        <v>0</v>
      </c>
      <c r="F189" s="25" t="str">
        <f t="shared" si="2"/>
        <v/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6">
        <v>175.0</v>
      </c>
      <c r="B190" s="27" t="s">
        <v>190</v>
      </c>
      <c r="C190" s="28">
        <v>413.0</v>
      </c>
      <c r="D190" s="29">
        <v>293.6</v>
      </c>
      <c r="E190" s="30">
        <f t="shared" si="25"/>
        <v>1.406675749</v>
      </c>
      <c r="F190" s="19" t="str">
        <f t="shared" si="2"/>
        <v>Grupo III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31">
        <v>176.0</v>
      </c>
      <c r="B191" s="32" t="s">
        <v>191</v>
      </c>
      <c r="C191" s="22"/>
      <c r="D191" s="23">
        <v>151.7</v>
      </c>
      <c r="E191" s="59">
        <f t="shared" si="25"/>
        <v>0</v>
      </c>
      <c r="F191" s="25" t="str">
        <f t="shared" si="2"/>
        <v/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14">
        <v>177.0</v>
      </c>
      <c r="B192" s="27" t="s">
        <v>192</v>
      </c>
      <c r="C192" s="33"/>
      <c r="D192" s="29">
        <v>549.8</v>
      </c>
      <c r="E192" s="30">
        <f t="shared" si="25"/>
        <v>0</v>
      </c>
      <c r="F192" s="19" t="str">
        <f t="shared" si="2"/>
        <v/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0">
        <v>178.0</v>
      </c>
      <c r="B193" s="51" t="s">
        <v>193</v>
      </c>
      <c r="C193" s="22"/>
      <c r="D193" s="23">
        <v>846.6</v>
      </c>
      <c r="E193" s="24">
        <f t="shared" si="25"/>
        <v>0</v>
      </c>
      <c r="F193" s="25" t="str">
        <f t="shared" si="2"/>
        <v/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6">
        <v>179.0</v>
      </c>
      <c r="B194" s="27" t="s">
        <v>194</v>
      </c>
      <c r="C194" s="33"/>
      <c r="D194" s="29">
        <v>206.2</v>
      </c>
      <c r="E194" s="30">
        <f t="shared" si="25"/>
        <v>0</v>
      </c>
      <c r="F194" s="19" t="str">
        <f t="shared" si="2"/>
        <v/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31">
        <v>180.0</v>
      </c>
      <c r="B195" s="21" t="s">
        <v>195</v>
      </c>
      <c r="C195" s="22"/>
      <c r="D195" s="23">
        <v>189.3</v>
      </c>
      <c r="E195" s="24">
        <f t="shared" si="25"/>
        <v>0</v>
      </c>
      <c r="F195" s="25" t="str">
        <f t="shared" si="2"/>
        <v/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14">
        <v>181.0</v>
      </c>
      <c r="B196" s="27" t="s">
        <v>196</v>
      </c>
      <c r="C196" s="33"/>
      <c r="D196" s="34">
        <v>85.8</v>
      </c>
      <c r="E196" s="35" t="s">
        <v>22</v>
      </c>
      <c r="F196" s="36" t="str">
        <f t="shared" si="2"/>
        <v>Grupo I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0">
        <v>182.0</v>
      </c>
      <c r="B197" s="21" t="s">
        <v>197</v>
      </c>
      <c r="C197" s="22"/>
      <c r="D197" s="23">
        <v>742.1</v>
      </c>
      <c r="E197" s="24">
        <f t="shared" ref="E197:E198" si="26">C197/D197</f>
        <v>0</v>
      </c>
      <c r="F197" s="25" t="str">
        <f t="shared" si="2"/>
        <v/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6">
        <v>183.0</v>
      </c>
      <c r="B198" s="27" t="s">
        <v>198</v>
      </c>
      <c r="C198" s="33"/>
      <c r="D198" s="29">
        <v>394.85</v>
      </c>
      <c r="E198" s="30">
        <f t="shared" si="26"/>
        <v>0</v>
      </c>
      <c r="F198" s="19" t="str">
        <f t="shared" si="2"/>
        <v/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31">
        <v>184.0</v>
      </c>
      <c r="B199" s="32" t="s">
        <v>199</v>
      </c>
      <c r="C199" s="22"/>
      <c r="D199" s="23">
        <v>331.8</v>
      </c>
      <c r="E199" s="61">
        <v>139.0</v>
      </c>
      <c r="F199" s="25" t="str">
        <f t="shared" si="2"/>
        <v>Grupo I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14">
        <v>185.0</v>
      </c>
      <c r="B200" s="37" t="s">
        <v>200</v>
      </c>
      <c r="C200" s="33"/>
      <c r="D200" s="29">
        <v>292.2</v>
      </c>
      <c r="E200" s="30">
        <f t="shared" ref="E200:E203" si="27">C200/D200</f>
        <v>0</v>
      </c>
      <c r="F200" s="19" t="str">
        <f t="shared" si="2"/>
        <v/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0">
        <v>186.0</v>
      </c>
      <c r="B201" s="32" t="s">
        <v>201</v>
      </c>
      <c r="C201" s="22"/>
      <c r="D201" s="23">
        <v>350.7</v>
      </c>
      <c r="E201" s="24">
        <f t="shared" si="27"/>
        <v>0</v>
      </c>
      <c r="F201" s="25" t="str">
        <f t="shared" si="2"/>
        <v/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6">
        <v>187.0</v>
      </c>
      <c r="B202" s="27" t="s">
        <v>202</v>
      </c>
      <c r="C202" s="33"/>
      <c r="D202" s="29">
        <v>759.8</v>
      </c>
      <c r="E202" s="30">
        <f t="shared" si="27"/>
        <v>0</v>
      </c>
      <c r="F202" s="19" t="str">
        <f t="shared" si="2"/>
        <v/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31">
        <v>188.0</v>
      </c>
      <c r="B203" s="32" t="s">
        <v>203</v>
      </c>
      <c r="C203" s="22"/>
      <c r="D203" s="23">
        <v>178.6</v>
      </c>
      <c r="E203" s="24">
        <f t="shared" si="27"/>
        <v>0</v>
      </c>
      <c r="F203" s="25" t="str">
        <f t="shared" si="2"/>
        <v/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14">
        <v>189.0</v>
      </c>
      <c r="B204" s="27" t="s">
        <v>204</v>
      </c>
      <c r="C204" s="33"/>
      <c r="D204" s="34">
        <v>95.1</v>
      </c>
      <c r="E204" s="35" t="s">
        <v>22</v>
      </c>
      <c r="F204" s="36" t="str">
        <f t="shared" si="2"/>
        <v>Grupo I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0">
        <v>190.0</v>
      </c>
      <c r="B205" s="21" t="s">
        <v>205</v>
      </c>
      <c r="C205" s="22"/>
      <c r="D205" s="23">
        <v>614.4</v>
      </c>
      <c r="E205" s="24">
        <f t="shared" ref="E205:E207" si="28">C205/D205</f>
        <v>0</v>
      </c>
      <c r="F205" s="25" t="str">
        <f t="shared" si="2"/>
        <v/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6">
        <v>191.0</v>
      </c>
      <c r="B206" s="27" t="s">
        <v>206</v>
      </c>
      <c r="C206" s="33"/>
      <c r="D206" s="29">
        <v>450.4</v>
      </c>
      <c r="E206" s="30">
        <f t="shared" si="28"/>
        <v>0</v>
      </c>
      <c r="F206" s="19" t="str">
        <f t="shared" si="2"/>
        <v/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31">
        <v>192.0</v>
      </c>
      <c r="B207" s="32" t="s">
        <v>207</v>
      </c>
      <c r="C207" s="22"/>
      <c r="D207" s="23">
        <v>171.8</v>
      </c>
      <c r="E207" s="24">
        <f t="shared" si="28"/>
        <v>0</v>
      </c>
      <c r="F207" s="25" t="str">
        <f t="shared" si="2"/>
        <v/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14">
        <v>193.0</v>
      </c>
      <c r="B208" s="27" t="s">
        <v>208</v>
      </c>
      <c r="C208" s="42"/>
      <c r="D208" s="34">
        <v>58.8</v>
      </c>
      <c r="E208" s="35" t="s">
        <v>22</v>
      </c>
      <c r="F208" s="36" t="str">
        <f t="shared" si="2"/>
        <v>Grupo I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0">
        <v>194.0</v>
      </c>
      <c r="B209" s="32" t="s">
        <v>209</v>
      </c>
      <c r="C209" s="22"/>
      <c r="D209" s="38">
        <v>96.4</v>
      </c>
      <c r="E209" s="39" t="s">
        <v>22</v>
      </c>
      <c r="F209" s="40" t="str">
        <f t="shared" si="2"/>
        <v>Grupo I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6">
        <v>195.0</v>
      </c>
      <c r="B210" s="27" t="s">
        <v>210</v>
      </c>
      <c r="C210" s="33"/>
      <c r="D210" s="29">
        <v>106.8</v>
      </c>
      <c r="E210" s="30">
        <f t="shared" ref="E210:E212" si="29">C210/D210</f>
        <v>0</v>
      </c>
      <c r="F210" s="19" t="str">
        <f t="shared" si="2"/>
        <v/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31">
        <v>196.0</v>
      </c>
      <c r="B211" s="32" t="s">
        <v>211</v>
      </c>
      <c r="C211" s="22"/>
      <c r="D211" s="23">
        <v>306.2</v>
      </c>
      <c r="E211" s="24">
        <f t="shared" si="29"/>
        <v>0</v>
      </c>
      <c r="F211" s="25" t="str">
        <f t="shared" si="2"/>
        <v/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14">
        <v>197.0</v>
      </c>
      <c r="B212" s="27" t="s">
        <v>212</v>
      </c>
      <c r="C212" s="33"/>
      <c r="D212" s="29">
        <v>128.3</v>
      </c>
      <c r="E212" s="30">
        <f t="shared" si="29"/>
        <v>0</v>
      </c>
      <c r="F212" s="19" t="str">
        <f t="shared" si="2"/>
        <v/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0">
        <v>198.0</v>
      </c>
      <c r="B213" s="32" t="s">
        <v>213</v>
      </c>
      <c r="C213" s="22"/>
      <c r="D213" s="38">
        <v>65.7</v>
      </c>
      <c r="E213" s="39" t="s">
        <v>22</v>
      </c>
      <c r="F213" s="40" t="str">
        <f t="shared" si="2"/>
        <v>Grupo I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6">
        <v>199.0</v>
      </c>
      <c r="B214" s="27" t="s">
        <v>214</v>
      </c>
      <c r="C214" s="33"/>
      <c r="D214" s="29">
        <v>145.7</v>
      </c>
      <c r="E214" s="30">
        <f>C214/D214</f>
        <v>0</v>
      </c>
      <c r="F214" s="19" t="str">
        <f t="shared" si="2"/>
        <v/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31">
        <v>200.0</v>
      </c>
      <c r="B215" s="32" t="s">
        <v>215</v>
      </c>
      <c r="C215" s="22"/>
      <c r="D215" s="38">
        <v>62.6</v>
      </c>
      <c r="E215" s="39" t="s">
        <v>22</v>
      </c>
      <c r="F215" s="40" t="str">
        <f t="shared" si="2"/>
        <v>Grupo I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14">
        <v>201.0</v>
      </c>
      <c r="B216" s="27" t="s">
        <v>216</v>
      </c>
      <c r="C216" s="33"/>
      <c r="D216" s="29">
        <v>215.9</v>
      </c>
      <c r="E216" s="30">
        <f t="shared" ref="E216:E219" si="30">C216/D216</f>
        <v>0</v>
      </c>
      <c r="F216" s="19" t="str">
        <f t="shared" si="2"/>
        <v/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0">
        <v>202.0</v>
      </c>
      <c r="B217" s="21" t="s">
        <v>217</v>
      </c>
      <c r="C217" s="22"/>
      <c r="D217" s="23">
        <v>566.8</v>
      </c>
      <c r="E217" s="24">
        <f t="shared" si="30"/>
        <v>0</v>
      </c>
      <c r="F217" s="25" t="str">
        <f t="shared" si="2"/>
        <v/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6">
        <v>203.0</v>
      </c>
      <c r="B218" s="37" t="s">
        <v>218</v>
      </c>
      <c r="C218" s="33"/>
      <c r="D218" s="29">
        <v>401.0</v>
      </c>
      <c r="E218" s="30">
        <f t="shared" si="30"/>
        <v>0</v>
      </c>
      <c r="F218" s="19" t="str">
        <f t="shared" si="2"/>
        <v/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31">
        <v>204.0</v>
      </c>
      <c r="B219" s="21" t="s">
        <v>219</v>
      </c>
      <c r="C219" s="22"/>
      <c r="D219" s="23">
        <v>564.0</v>
      </c>
      <c r="E219" s="24">
        <f t="shared" si="30"/>
        <v>0</v>
      </c>
      <c r="F219" s="25" t="str">
        <f t="shared" si="2"/>
        <v/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14">
        <v>205.0</v>
      </c>
      <c r="B220" s="27" t="s">
        <v>220</v>
      </c>
      <c r="C220" s="42"/>
      <c r="D220" s="34">
        <v>92.8</v>
      </c>
      <c r="E220" s="35" t="s">
        <v>22</v>
      </c>
      <c r="F220" s="36" t="str">
        <f t="shared" si="2"/>
        <v>Grupo I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0">
        <v>206.0</v>
      </c>
      <c r="B221" s="32" t="s">
        <v>221</v>
      </c>
      <c r="C221" s="22"/>
      <c r="D221" s="23">
        <v>851.2</v>
      </c>
      <c r="E221" s="24">
        <f t="shared" ref="E221:E223" si="31">C221/D221</f>
        <v>0</v>
      </c>
      <c r="F221" s="25" t="str">
        <f t="shared" si="2"/>
        <v/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6">
        <v>207.0</v>
      </c>
      <c r="B222" s="27" t="s">
        <v>222</v>
      </c>
      <c r="C222" s="33"/>
      <c r="D222" s="29">
        <v>359.5</v>
      </c>
      <c r="E222" s="30">
        <f t="shared" si="31"/>
        <v>0</v>
      </c>
      <c r="F222" s="19" t="str">
        <f t="shared" si="2"/>
        <v/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31">
        <v>208.0</v>
      </c>
      <c r="B223" s="32" t="s">
        <v>223</v>
      </c>
      <c r="C223" s="22"/>
      <c r="D223" s="23">
        <v>278.6</v>
      </c>
      <c r="E223" s="24">
        <f t="shared" si="31"/>
        <v>0</v>
      </c>
      <c r="F223" s="25" t="str">
        <f t="shared" si="2"/>
        <v/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14">
        <v>209.0</v>
      </c>
      <c r="B224" s="27" t="s">
        <v>224</v>
      </c>
      <c r="C224" s="33"/>
      <c r="D224" s="34">
        <v>76.9</v>
      </c>
      <c r="E224" s="35" t="s">
        <v>22</v>
      </c>
      <c r="F224" s="36" t="str">
        <f t="shared" si="2"/>
        <v>Grupo I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0">
        <v>210.0</v>
      </c>
      <c r="B225" s="32" t="s">
        <v>225</v>
      </c>
      <c r="C225" s="22"/>
      <c r="D225" s="23">
        <v>295.7</v>
      </c>
      <c r="E225" s="24">
        <f t="shared" ref="E225:E226" si="32">C225/D225</f>
        <v>0</v>
      </c>
      <c r="F225" s="25" t="str">
        <f t="shared" si="2"/>
        <v/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6">
        <v>211.0</v>
      </c>
      <c r="B226" s="27" t="s">
        <v>226</v>
      </c>
      <c r="C226" s="33"/>
      <c r="D226" s="29">
        <v>224.7</v>
      </c>
      <c r="E226" s="30">
        <f t="shared" si="32"/>
        <v>0</v>
      </c>
      <c r="F226" s="19" t="str">
        <f t="shared" si="2"/>
        <v/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31">
        <v>212.0</v>
      </c>
      <c r="B227" s="32" t="s">
        <v>227</v>
      </c>
      <c r="C227" s="22"/>
      <c r="D227" s="38">
        <v>86.2</v>
      </c>
      <c r="E227" s="39" t="s">
        <v>22</v>
      </c>
      <c r="F227" s="40" t="str">
        <f t="shared" si="2"/>
        <v>Grupo I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14">
        <v>213.0</v>
      </c>
      <c r="B228" s="27" t="s">
        <v>228</v>
      </c>
      <c r="C228" s="33"/>
      <c r="D228" s="29">
        <v>279.3</v>
      </c>
      <c r="E228" s="30">
        <f t="shared" ref="E228:E242" si="33">C228/D228</f>
        <v>0</v>
      </c>
      <c r="F228" s="19" t="str">
        <f t="shared" si="2"/>
        <v/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0">
        <v>214.0</v>
      </c>
      <c r="B229" s="32" t="s">
        <v>229</v>
      </c>
      <c r="C229" s="22"/>
      <c r="D229" s="23">
        <v>286.4</v>
      </c>
      <c r="E229" s="24">
        <f t="shared" si="33"/>
        <v>0</v>
      </c>
      <c r="F229" s="25" t="str">
        <f t="shared" si="2"/>
        <v/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6">
        <v>215.0</v>
      </c>
      <c r="B230" s="27" t="s">
        <v>230</v>
      </c>
      <c r="C230" s="33"/>
      <c r="D230" s="29">
        <v>317.2</v>
      </c>
      <c r="E230" s="30">
        <f t="shared" si="33"/>
        <v>0</v>
      </c>
      <c r="F230" s="19" t="str">
        <f t="shared" si="2"/>
        <v/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31">
        <v>216.0</v>
      </c>
      <c r="B231" s="32" t="s">
        <v>231</v>
      </c>
      <c r="C231" s="22"/>
      <c r="D231" s="23">
        <v>506.2</v>
      </c>
      <c r="E231" s="24">
        <f t="shared" si="33"/>
        <v>0</v>
      </c>
      <c r="F231" s="25" t="str">
        <f t="shared" si="2"/>
        <v/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14">
        <v>217.0</v>
      </c>
      <c r="B232" s="27" t="s">
        <v>232</v>
      </c>
      <c r="C232" s="33"/>
      <c r="D232" s="29">
        <v>245.6</v>
      </c>
      <c r="E232" s="30">
        <f t="shared" si="33"/>
        <v>0</v>
      </c>
      <c r="F232" s="19" t="str">
        <f t="shared" si="2"/>
        <v/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0">
        <v>218.0</v>
      </c>
      <c r="B233" s="32" t="s">
        <v>233</v>
      </c>
      <c r="C233" s="22"/>
      <c r="D233" s="23">
        <v>258.4</v>
      </c>
      <c r="E233" s="24">
        <f t="shared" si="33"/>
        <v>0</v>
      </c>
      <c r="F233" s="25" t="str">
        <f t="shared" si="2"/>
        <v/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6">
        <v>219.0</v>
      </c>
      <c r="B234" s="27" t="s">
        <v>234</v>
      </c>
      <c r="C234" s="33"/>
      <c r="D234" s="29">
        <v>555.7</v>
      </c>
      <c r="E234" s="30">
        <f t="shared" si="33"/>
        <v>0</v>
      </c>
      <c r="F234" s="19" t="str">
        <f t="shared" si="2"/>
        <v/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31">
        <v>220.0</v>
      </c>
      <c r="B235" s="32" t="s">
        <v>235</v>
      </c>
      <c r="C235" s="22"/>
      <c r="D235" s="23">
        <v>300.3</v>
      </c>
      <c r="E235" s="24">
        <f t="shared" si="33"/>
        <v>0</v>
      </c>
      <c r="F235" s="25" t="str">
        <f t="shared" si="2"/>
        <v/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14">
        <v>221.0</v>
      </c>
      <c r="B236" s="27" t="s">
        <v>236</v>
      </c>
      <c r="C236" s="33"/>
      <c r="D236" s="29">
        <v>908.4</v>
      </c>
      <c r="E236" s="30">
        <f t="shared" si="33"/>
        <v>0</v>
      </c>
      <c r="F236" s="19" t="str">
        <f t="shared" si="2"/>
        <v/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0">
        <v>222.0</v>
      </c>
      <c r="B237" s="21" t="s">
        <v>237</v>
      </c>
      <c r="C237" s="22"/>
      <c r="D237" s="23">
        <v>282.6</v>
      </c>
      <c r="E237" s="24">
        <f t="shared" si="33"/>
        <v>0</v>
      </c>
      <c r="F237" s="25" t="str">
        <f t="shared" si="2"/>
        <v/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6">
        <v>223.0</v>
      </c>
      <c r="B238" s="27" t="s">
        <v>238</v>
      </c>
      <c r="C238" s="33"/>
      <c r="D238" s="29">
        <v>190.3</v>
      </c>
      <c r="E238" s="30">
        <f t="shared" si="33"/>
        <v>0</v>
      </c>
      <c r="F238" s="19" t="str">
        <f t="shared" si="2"/>
        <v/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31">
        <v>224.0</v>
      </c>
      <c r="B239" s="32" t="s">
        <v>239</v>
      </c>
      <c r="C239" s="22"/>
      <c r="D239" s="23">
        <v>130.9</v>
      </c>
      <c r="E239" s="24">
        <f t="shared" si="33"/>
        <v>0</v>
      </c>
      <c r="F239" s="25" t="str">
        <f t="shared" si="2"/>
        <v/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14">
        <v>225.0</v>
      </c>
      <c r="B240" s="37" t="s">
        <v>240</v>
      </c>
      <c r="C240" s="33"/>
      <c r="D240" s="29">
        <v>223.7</v>
      </c>
      <c r="E240" s="30">
        <f t="shared" si="33"/>
        <v>0</v>
      </c>
      <c r="F240" s="19" t="str">
        <f t="shared" si="2"/>
        <v/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0">
        <v>226.0</v>
      </c>
      <c r="B241" s="32" t="s">
        <v>241</v>
      </c>
      <c r="C241" s="22"/>
      <c r="D241" s="23">
        <v>179.3</v>
      </c>
      <c r="E241" s="24">
        <f t="shared" si="33"/>
        <v>0</v>
      </c>
      <c r="F241" s="25" t="str">
        <f t="shared" si="2"/>
        <v/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6">
        <v>227.0</v>
      </c>
      <c r="B242" s="62" t="s">
        <v>242</v>
      </c>
      <c r="C242" s="50"/>
      <c r="D242" s="17">
        <v>156.5</v>
      </c>
      <c r="E242" s="18">
        <f t="shared" si="33"/>
        <v>0</v>
      </c>
      <c r="F242" s="19" t="str">
        <f t="shared" si="2"/>
        <v/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31">
        <v>228.0</v>
      </c>
      <c r="B243" s="32" t="s">
        <v>243</v>
      </c>
      <c r="C243" s="22"/>
      <c r="D243" s="38">
        <v>105.0</v>
      </c>
      <c r="E243" s="39" t="s">
        <v>22</v>
      </c>
      <c r="F243" s="40" t="str">
        <f t="shared" si="2"/>
        <v>Grupo I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14">
        <v>229.0</v>
      </c>
      <c r="B244" s="27" t="s">
        <v>244</v>
      </c>
      <c r="C244" s="33"/>
      <c r="D244" s="34">
        <v>83.1</v>
      </c>
      <c r="E244" s="35" t="s">
        <v>22</v>
      </c>
      <c r="F244" s="36" t="str">
        <f t="shared" si="2"/>
        <v>Grupo I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0">
        <v>230.0</v>
      </c>
      <c r="B245" s="32" t="s">
        <v>245</v>
      </c>
      <c r="C245" s="22"/>
      <c r="D245" s="23">
        <v>1145.3</v>
      </c>
      <c r="E245" s="24">
        <f>C245/D245</f>
        <v>0</v>
      </c>
      <c r="F245" s="25" t="str">
        <f t="shared" si="2"/>
        <v/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6">
        <v>231.0</v>
      </c>
      <c r="B246" s="27" t="s">
        <v>246</v>
      </c>
      <c r="C246" s="33"/>
      <c r="D246" s="34">
        <v>81.0</v>
      </c>
      <c r="E246" s="35" t="s">
        <v>22</v>
      </c>
      <c r="F246" s="36" t="str">
        <f t="shared" si="2"/>
        <v>Grupo I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31">
        <v>232.0</v>
      </c>
      <c r="B247" s="32" t="s">
        <v>247</v>
      </c>
      <c r="C247" s="44">
        <v>82.0</v>
      </c>
      <c r="D247" s="23">
        <v>203.0</v>
      </c>
      <c r="E247" s="24">
        <f t="shared" ref="E247:E250" si="34">C247/D247</f>
        <v>0.4039408867</v>
      </c>
      <c r="F247" s="25" t="str">
        <f t="shared" si="2"/>
        <v>Grupo IV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14">
        <v>233.0</v>
      </c>
      <c r="B248" s="27" t="s">
        <v>248</v>
      </c>
      <c r="C248" s="33"/>
      <c r="D248" s="29">
        <v>151.4</v>
      </c>
      <c r="E248" s="30">
        <f t="shared" si="34"/>
        <v>0</v>
      </c>
      <c r="F248" s="19" t="str">
        <f t="shared" si="2"/>
        <v/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0">
        <v>234.0</v>
      </c>
      <c r="B249" s="21" t="s">
        <v>249</v>
      </c>
      <c r="C249" s="22"/>
      <c r="D249" s="23">
        <v>716.3</v>
      </c>
      <c r="E249" s="24">
        <f t="shared" si="34"/>
        <v>0</v>
      </c>
      <c r="F249" s="25" t="str">
        <f t="shared" si="2"/>
        <v/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6">
        <v>235.0</v>
      </c>
      <c r="B250" s="37" t="s">
        <v>250</v>
      </c>
      <c r="C250" s="33"/>
      <c r="D250" s="29">
        <v>119.0</v>
      </c>
      <c r="E250" s="30">
        <f t="shared" si="34"/>
        <v>0</v>
      </c>
      <c r="F250" s="19" t="str">
        <f t="shared" si="2"/>
        <v/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31">
        <v>236.0</v>
      </c>
      <c r="B251" s="32" t="s">
        <v>251</v>
      </c>
      <c r="C251" s="22"/>
      <c r="D251" s="38">
        <v>73.6</v>
      </c>
      <c r="E251" s="39" t="s">
        <v>22</v>
      </c>
      <c r="F251" s="40" t="str">
        <f t="shared" si="2"/>
        <v>Grupo I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14">
        <v>237.0</v>
      </c>
      <c r="B252" s="27" t="s">
        <v>252</v>
      </c>
      <c r="C252" s="33"/>
      <c r="D252" s="29">
        <v>310.7</v>
      </c>
      <c r="E252" s="30">
        <f t="shared" ref="E252:E268" si="35">C252/D252</f>
        <v>0</v>
      </c>
      <c r="F252" s="19" t="str">
        <f t="shared" si="2"/>
        <v/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0">
        <v>238.0</v>
      </c>
      <c r="B253" s="32" t="s">
        <v>253</v>
      </c>
      <c r="C253" s="22"/>
      <c r="D253" s="23">
        <v>495.6</v>
      </c>
      <c r="E253" s="24">
        <f t="shared" si="35"/>
        <v>0</v>
      </c>
      <c r="F253" s="25" t="str">
        <f t="shared" si="2"/>
        <v/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6">
        <v>239.0</v>
      </c>
      <c r="B254" s="37" t="s">
        <v>254</v>
      </c>
      <c r="C254" s="28">
        <v>128.0</v>
      </c>
      <c r="D254" s="29">
        <v>145.0</v>
      </c>
      <c r="E254" s="30">
        <f t="shared" si="35"/>
        <v>0.8827586207</v>
      </c>
      <c r="F254" s="19" t="str">
        <f t="shared" si="2"/>
        <v>Grupo IV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31">
        <v>240.0</v>
      </c>
      <c r="B255" s="32" t="s">
        <v>255</v>
      </c>
      <c r="C255" s="22"/>
      <c r="D255" s="23">
        <v>461.3</v>
      </c>
      <c r="E255" s="24">
        <f t="shared" si="35"/>
        <v>0</v>
      </c>
      <c r="F255" s="25" t="str">
        <f t="shared" si="2"/>
        <v/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14">
        <v>241.0</v>
      </c>
      <c r="B256" s="27" t="s">
        <v>256</v>
      </c>
      <c r="C256" s="33"/>
      <c r="D256" s="29">
        <v>159.0</v>
      </c>
      <c r="E256" s="30">
        <f t="shared" si="35"/>
        <v>0</v>
      </c>
      <c r="F256" s="19" t="str">
        <f t="shared" si="2"/>
        <v/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0">
        <v>242.0</v>
      </c>
      <c r="B257" s="21" t="s">
        <v>257</v>
      </c>
      <c r="C257" s="22"/>
      <c r="D257" s="23">
        <v>349.0</v>
      </c>
      <c r="E257" s="24">
        <f t="shared" si="35"/>
        <v>0</v>
      </c>
      <c r="F257" s="25" t="str">
        <f t="shared" si="2"/>
        <v/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6">
        <v>243.0</v>
      </c>
      <c r="B258" s="27" t="s">
        <v>258</v>
      </c>
      <c r="C258" s="33"/>
      <c r="D258" s="29">
        <v>383.7</v>
      </c>
      <c r="E258" s="30">
        <f t="shared" si="35"/>
        <v>0</v>
      </c>
      <c r="F258" s="19" t="str">
        <f t="shared" si="2"/>
        <v/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31">
        <v>244.0</v>
      </c>
      <c r="B259" s="32" t="s">
        <v>259</v>
      </c>
      <c r="C259" s="22"/>
      <c r="D259" s="23">
        <v>492.8</v>
      </c>
      <c r="E259" s="24">
        <f t="shared" si="35"/>
        <v>0</v>
      </c>
      <c r="F259" s="25" t="str">
        <f t="shared" si="2"/>
        <v/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14">
        <v>245.0</v>
      </c>
      <c r="B260" s="27" t="s">
        <v>260</v>
      </c>
      <c r="C260" s="33"/>
      <c r="D260" s="29">
        <v>220.7</v>
      </c>
      <c r="E260" s="30">
        <f t="shared" si="35"/>
        <v>0</v>
      </c>
      <c r="F260" s="19" t="str">
        <f t="shared" si="2"/>
        <v/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0">
        <v>246.0</v>
      </c>
      <c r="B261" s="32" t="s">
        <v>261</v>
      </c>
      <c r="C261" s="22"/>
      <c r="D261" s="23">
        <v>151.9</v>
      </c>
      <c r="E261" s="24">
        <f t="shared" si="35"/>
        <v>0</v>
      </c>
      <c r="F261" s="25" t="str">
        <f t="shared" si="2"/>
        <v/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6">
        <v>247.0</v>
      </c>
      <c r="B262" s="27" t="s">
        <v>262</v>
      </c>
      <c r="C262" s="33"/>
      <c r="D262" s="29">
        <v>163.7</v>
      </c>
      <c r="E262" s="30">
        <f t="shared" si="35"/>
        <v>0</v>
      </c>
      <c r="F262" s="19" t="str">
        <f t="shared" si="2"/>
        <v/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31">
        <v>248.0</v>
      </c>
      <c r="B263" s="21" t="s">
        <v>263</v>
      </c>
      <c r="C263" s="22"/>
      <c r="D263" s="23">
        <v>182.7</v>
      </c>
      <c r="E263" s="24">
        <f t="shared" si="35"/>
        <v>0</v>
      </c>
      <c r="F263" s="25" t="str">
        <f t="shared" si="2"/>
        <v/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14">
        <v>249.0</v>
      </c>
      <c r="B264" s="37" t="s">
        <v>264</v>
      </c>
      <c r="C264" s="33"/>
      <c r="D264" s="29">
        <v>1885.6</v>
      </c>
      <c r="E264" s="30">
        <f t="shared" si="35"/>
        <v>0</v>
      </c>
      <c r="F264" s="19" t="str">
        <f t="shared" si="2"/>
        <v/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0">
        <v>250.0</v>
      </c>
      <c r="B265" s="32" t="s">
        <v>265</v>
      </c>
      <c r="C265" s="22"/>
      <c r="D265" s="23">
        <v>113.2</v>
      </c>
      <c r="E265" s="24">
        <f t="shared" si="35"/>
        <v>0</v>
      </c>
      <c r="F265" s="25" t="str">
        <f t="shared" si="2"/>
        <v/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6">
        <v>251.0</v>
      </c>
      <c r="B266" s="27" t="s">
        <v>266</v>
      </c>
      <c r="C266" s="33"/>
      <c r="D266" s="29">
        <v>279.6</v>
      </c>
      <c r="E266" s="30">
        <f t="shared" si="35"/>
        <v>0</v>
      </c>
      <c r="F266" s="19" t="str">
        <f t="shared" si="2"/>
        <v/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31">
        <v>252.0</v>
      </c>
      <c r="B267" s="21" t="s">
        <v>267</v>
      </c>
      <c r="C267" s="22"/>
      <c r="D267" s="23">
        <v>946.2</v>
      </c>
      <c r="E267" s="24">
        <f t="shared" si="35"/>
        <v>0</v>
      </c>
      <c r="F267" s="25" t="str">
        <f t="shared" si="2"/>
        <v/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14">
        <v>253.0</v>
      </c>
      <c r="B268" s="27" t="s">
        <v>268</v>
      </c>
      <c r="C268" s="33"/>
      <c r="D268" s="29">
        <v>369.5</v>
      </c>
      <c r="E268" s="30">
        <f t="shared" si="35"/>
        <v>0</v>
      </c>
      <c r="F268" s="19" t="str">
        <f t="shared" si="2"/>
        <v/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0">
        <v>254.0</v>
      </c>
      <c r="B269" s="32" t="s">
        <v>269</v>
      </c>
      <c r="C269" s="22"/>
      <c r="D269" s="38">
        <v>107.6</v>
      </c>
      <c r="E269" s="39" t="s">
        <v>22</v>
      </c>
      <c r="F269" s="40" t="str">
        <f t="shared" si="2"/>
        <v>Grupo I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6">
        <v>255.0</v>
      </c>
      <c r="B270" s="27" t="s">
        <v>270</v>
      </c>
      <c r="C270" s="28">
        <v>309.0</v>
      </c>
      <c r="D270" s="29">
        <v>224.5</v>
      </c>
      <c r="E270" s="30">
        <f>C270/D270</f>
        <v>1.376391982</v>
      </c>
      <c r="F270" s="19" t="str">
        <f t="shared" si="2"/>
        <v>Grupo III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31">
        <v>256.0</v>
      </c>
      <c r="B271" s="32" t="s">
        <v>271</v>
      </c>
      <c r="C271" s="22"/>
      <c r="D271" s="38">
        <v>71.9</v>
      </c>
      <c r="E271" s="39" t="s">
        <v>22</v>
      </c>
      <c r="F271" s="40" t="str">
        <f t="shared" si="2"/>
        <v>Grupo I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14">
        <v>257.0</v>
      </c>
      <c r="B272" s="27" t="s">
        <v>272</v>
      </c>
      <c r="C272" s="33"/>
      <c r="D272" s="29">
        <v>234.4</v>
      </c>
      <c r="E272" s="30">
        <f t="shared" ref="E272:E276" si="36">C272/D272</f>
        <v>0</v>
      </c>
      <c r="F272" s="19" t="str">
        <f t="shared" si="2"/>
        <v/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0">
        <v>258.0</v>
      </c>
      <c r="B273" s="32" t="s">
        <v>273</v>
      </c>
      <c r="C273" s="22"/>
      <c r="D273" s="23">
        <v>139.6</v>
      </c>
      <c r="E273" s="24">
        <f t="shared" si="36"/>
        <v>0</v>
      </c>
      <c r="F273" s="25" t="str">
        <f t="shared" si="2"/>
        <v/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6">
        <v>259.0</v>
      </c>
      <c r="B274" s="27" t="s">
        <v>274</v>
      </c>
      <c r="C274" s="33"/>
      <c r="D274" s="29">
        <v>205.6</v>
      </c>
      <c r="E274" s="30">
        <f t="shared" si="36"/>
        <v>0</v>
      </c>
      <c r="F274" s="19" t="str">
        <f t="shared" si="2"/>
        <v/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31">
        <v>260.0</v>
      </c>
      <c r="B275" s="32" t="s">
        <v>275</v>
      </c>
      <c r="C275" s="22"/>
      <c r="D275" s="23">
        <v>143.8</v>
      </c>
      <c r="E275" s="24">
        <f t="shared" si="36"/>
        <v>0</v>
      </c>
      <c r="F275" s="25" t="str">
        <f t="shared" si="2"/>
        <v/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14">
        <v>261.0</v>
      </c>
      <c r="B276" s="27" t="s">
        <v>276</v>
      </c>
      <c r="C276" s="33"/>
      <c r="D276" s="29">
        <v>312.5</v>
      </c>
      <c r="E276" s="30">
        <f t="shared" si="36"/>
        <v>0</v>
      </c>
      <c r="F276" s="19" t="str">
        <f t="shared" si="2"/>
        <v/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0">
        <v>262.0</v>
      </c>
      <c r="B277" s="32" t="s">
        <v>277</v>
      </c>
      <c r="C277" s="22"/>
      <c r="D277" s="38">
        <v>90.4</v>
      </c>
      <c r="E277" s="39" t="s">
        <v>22</v>
      </c>
      <c r="F277" s="40" t="str">
        <f t="shared" si="2"/>
        <v>Grupo I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6">
        <v>263.0</v>
      </c>
      <c r="B278" s="27" t="s">
        <v>278</v>
      </c>
      <c r="C278" s="33"/>
      <c r="D278" s="29">
        <v>262.7</v>
      </c>
      <c r="E278" s="30">
        <f t="shared" ref="E278:E291" si="37">C278/D278</f>
        <v>0</v>
      </c>
      <c r="F278" s="19" t="str">
        <f t="shared" si="2"/>
        <v/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31">
        <v>264.0</v>
      </c>
      <c r="B279" s="32" t="s">
        <v>279</v>
      </c>
      <c r="C279" s="22"/>
      <c r="D279" s="23">
        <v>142.7</v>
      </c>
      <c r="E279" s="24">
        <f t="shared" si="37"/>
        <v>0</v>
      </c>
      <c r="F279" s="25" t="str">
        <f t="shared" si="2"/>
        <v/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14">
        <v>265.0</v>
      </c>
      <c r="B280" s="27" t="s">
        <v>280</v>
      </c>
      <c r="C280" s="33"/>
      <c r="D280" s="29">
        <v>113.12</v>
      </c>
      <c r="E280" s="30">
        <f t="shared" si="37"/>
        <v>0</v>
      </c>
      <c r="F280" s="19" t="str">
        <f t="shared" si="2"/>
        <v/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0">
        <v>266.0</v>
      </c>
      <c r="B281" s="52" t="s">
        <v>281</v>
      </c>
      <c r="C281" s="63">
        <v>508.0</v>
      </c>
      <c r="D281" s="47">
        <v>693.0</v>
      </c>
      <c r="E281" s="48">
        <f t="shared" si="37"/>
        <v>0.733044733</v>
      </c>
      <c r="F281" s="25" t="str">
        <f t="shared" si="2"/>
        <v>Grupo IV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6">
        <v>267.0</v>
      </c>
      <c r="B282" s="41" t="s">
        <v>282</v>
      </c>
      <c r="C282" s="42"/>
      <c r="D282" s="29">
        <v>389.2</v>
      </c>
      <c r="E282" s="30">
        <f t="shared" si="37"/>
        <v>0</v>
      </c>
      <c r="F282" s="19" t="str">
        <f t="shared" si="2"/>
        <v/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31">
        <v>268.0</v>
      </c>
      <c r="B283" s="32" t="s">
        <v>283</v>
      </c>
      <c r="C283" s="22"/>
      <c r="D283" s="23">
        <v>57.4</v>
      </c>
      <c r="E283" s="24">
        <f t="shared" si="37"/>
        <v>0</v>
      </c>
      <c r="F283" s="25" t="str">
        <f t="shared" si="2"/>
        <v/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14">
        <v>269.0</v>
      </c>
      <c r="B284" s="41" t="s">
        <v>284</v>
      </c>
      <c r="C284" s="64">
        <v>1096.0</v>
      </c>
      <c r="D284" s="29">
        <v>276.6</v>
      </c>
      <c r="E284" s="30">
        <f t="shared" si="37"/>
        <v>3.962400578</v>
      </c>
      <c r="F284" s="19" t="str">
        <f t="shared" si="2"/>
        <v>Grupo I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0">
        <v>270.0</v>
      </c>
      <c r="B285" s="32" t="s">
        <v>285</v>
      </c>
      <c r="C285" s="22"/>
      <c r="D285" s="23">
        <v>333.4</v>
      </c>
      <c r="E285" s="24">
        <f t="shared" si="37"/>
        <v>0</v>
      </c>
      <c r="F285" s="25" t="str">
        <f t="shared" si="2"/>
        <v/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6">
        <v>271.0</v>
      </c>
      <c r="B286" s="27" t="s">
        <v>286</v>
      </c>
      <c r="C286" s="33"/>
      <c r="D286" s="29">
        <v>128.31</v>
      </c>
      <c r="E286" s="30">
        <f t="shared" si="37"/>
        <v>0</v>
      </c>
      <c r="F286" s="19" t="str">
        <f t="shared" si="2"/>
        <v/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31">
        <v>272.0</v>
      </c>
      <c r="B287" s="21" t="s">
        <v>287</v>
      </c>
      <c r="C287" s="22"/>
      <c r="D287" s="23">
        <v>596.9</v>
      </c>
      <c r="E287" s="24">
        <f t="shared" si="37"/>
        <v>0</v>
      </c>
      <c r="F287" s="25" t="str">
        <f t="shared" si="2"/>
        <v/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14">
        <v>273.0</v>
      </c>
      <c r="B288" s="27" t="s">
        <v>288</v>
      </c>
      <c r="C288" s="33"/>
      <c r="D288" s="29">
        <v>438.1</v>
      </c>
      <c r="E288" s="30">
        <f t="shared" si="37"/>
        <v>0</v>
      </c>
      <c r="F288" s="19" t="str">
        <f t="shared" si="2"/>
        <v/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0">
        <v>274.0</v>
      </c>
      <c r="B289" s="32" t="s">
        <v>289</v>
      </c>
      <c r="C289" s="22"/>
      <c r="D289" s="23">
        <v>157.7</v>
      </c>
      <c r="E289" s="24">
        <f t="shared" si="37"/>
        <v>0</v>
      </c>
      <c r="F289" s="25" t="str">
        <f t="shared" si="2"/>
        <v/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6">
        <v>275.0</v>
      </c>
      <c r="B290" s="27" t="s">
        <v>290</v>
      </c>
      <c r="C290" s="42"/>
      <c r="D290" s="29">
        <v>161.1</v>
      </c>
      <c r="E290" s="30">
        <f t="shared" si="37"/>
        <v>0</v>
      </c>
      <c r="F290" s="19" t="str">
        <f t="shared" si="2"/>
        <v/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31">
        <v>276.0</v>
      </c>
      <c r="B291" s="32" t="s">
        <v>291</v>
      </c>
      <c r="C291" s="22"/>
      <c r="D291" s="23">
        <v>185.2</v>
      </c>
      <c r="E291" s="24">
        <f t="shared" si="37"/>
        <v>0</v>
      </c>
      <c r="F291" s="25" t="str">
        <f t="shared" si="2"/>
        <v/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14">
        <v>277.0</v>
      </c>
      <c r="B292" s="27" t="s">
        <v>292</v>
      </c>
      <c r="C292" s="33"/>
      <c r="D292" s="34">
        <v>102.8</v>
      </c>
      <c r="E292" s="35" t="s">
        <v>22</v>
      </c>
      <c r="F292" s="36" t="str">
        <f t="shared" si="2"/>
        <v>Grupo I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0">
        <v>278.0</v>
      </c>
      <c r="B293" s="32" t="s">
        <v>293</v>
      </c>
      <c r="C293" s="22"/>
      <c r="D293" s="23">
        <v>301.75</v>
      </c>
      <c r="E293" s="24">
        <f t="shared" ref="E293:E295" si="38">C293/D293</f>
        <v>0</v>
      </c>
      <c r="F293" s="25" t="str">
        <f t="shared" si="2"/>
        <v/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6">
        <v>279.0</v>
      </c>
      <c r="B294" s="27" t="s">
        <v>294</v>
      </c>
      <c r="C294" s="33"/>
      <c r="D294" s="29">
        <v>132.9</v>
      </c>
      <c r="E294" s="30">
        <f t="shared" si="38"/>
        <v>0</v>
      </c>
      <c r="F294" s="19" t="str">
        <f t="shared" si="2"/>
        <v/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31">
        <v>280.0</v>
      </c>
      <c r="B295" s="32" t="s">
        <v>295</v>
      </c>
      <c r="C295" s="22"/>
      <c r="D295" s="23">
        <v>233.9</v>
      </c>
      <c r="E295" s="24">
        <f t="shared" si="38"/>
        <v>0</v>
      </c>
      <c r="F295" s="25" t="str">
        <f t="shared" si="2"/>
        <v/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14">
        <v>281.0</v>
      </c>
      <c r="B296" s="27" t="s">
        <v>296</v>
      </c>
      <c r="C296" s="33"/>
      <c r="D296" s="34">
        <v>93.1</v>
      </c>
      <c r="E296" s="35" t="s">
        <v>22</v>
      </c>
      <c r="F296" s="36" t="str">
        <f t="shared" si="2"/>
        <v>Grupo I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0">
        <v>282.0</v>
      </c>
      <c r="B297" s="21" t="s">
        <v>297</v>
      </c>
      <c r="C297" s="22"/>
      <c r="D297" s="23">
        <v>1019.2</v>
      </c>
      <c r="E297" s="24">
        <f t="shared" ref="E297:E310" si="39">C297/D297</f>
        <v>0</v>
      </c>
      <c r="F297" s="25" t="str">
        <f t="shared" si="2"/>
        <v/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6">
        <v>283.0</v>
      </c>
      <c r="B298" s="27" t="s">
        <v>298</v>
      </c>
      <c r="C298" s="33"/>
      <c r="D298" s="29">
        <v>353.1</v>
      </c>
      <c r="E298" s="30">
        <f t="shared" si="39"/>
        <v>0</v>
      </c>
      <c r="F298" s="19" t="str">
        <f t="shared" si="2"/>
        <v/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31">
        <v>284.0</v>
      </c>
      <c r="B299" s="32" t="s">
        <v>299</v>
      </c>
      <c r="C299" s="22"/>
      <c r="D299" s="23">
        <v>340.5</v>
      </c>
      <c r="E299" s="24">
        <f t="shared" si="39"/>
        <v>0</v>
      </c>
      <c r="F299" s="25" t="str">
        <f t="shared" si="2"/>
        <v/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14">
        <v>285.0</v>
      </c>
      <c r="B300" s="37" t="s">
        <v>300</v>
      </c>
      <c r="C300" s="33"/>
      <c r="D300" s="29">
        <v>166.5</v>
      </c>
      <c r="E300" s="30">
        <f t="shared" si="39"/>
        <v>0</v>
      </c>
      <c r="F300" s="19" t="str">
        <f t="shared" si="2"/>
        <v/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0">
        <v>286.0</v>
      </c>
      <c r="B301" s="21" t="s">
        <v>301</v>
      </c>
      <c r="C301" s="22"/>
      <c r="D301" s="23">
        <v>350.1</v>
      </c>
      <c r="E301" s="24">
        <f t="shared" si="39"/>
        <v>0</v>
      </c>
      <c r="F301" s="25" t="str">
        <f t="shared" si="2"/>
        <v/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6">
        <v>287.0</v>
      </c>
      <c r="B302" s="27" t="s">
        <v>302</v>
      </c>
      <c r="C302" s="33"/>
      <c r="D302" s="29">
        <v>298.6</v>
      </c>
      <c r="E302" s="30">
        <f t="shared" si="39"/>
        <v>0</v>
      </c>
      <c r="F302" s="19" t="str">
        <f t="shared" si="2"/>
        <v/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31">
        <v>288.0</v>
      </c>
      <c r="B303" s="32" t="s">
        <v>303</v>
      </c>
      <c r="C303" s="22"/>
      <c r="D303" s="23">
        <v>339.1</v>
      </c>
      <c r="E303" s="24">
        <f t="shared" si="39"/>
        <v>0</v>
      </c>
      <c r="F303" s="25" t="str">
        <f t="shared" si="2"/>
        <v/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14">
        <v>289.0</v>
      </c>
      <c r="B304" s="27" t="s">
        <v>304</v>
      </c>
      <c r="C304" s="33"/>
      <c r="D304" s="29">
        <v>377.9</v>
      </c>
      <c r="E304" s="30">
        <f t="shared" si="39"/>
        <v>0</v>
      </c>
      <c r="F304" s="19" t="str">
        <f t="shared" si="2"/>
        <v/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0">
        <v>290.0</v>
      </c>
      <c r="B305" s="21" t="s">
        <v>305</v>
      </c>
      <c r="C305" s="22"/>
      <c r="D305" s="23">
        <v>371.6</v>
      </c>
      <c r="E305" s="24">
        <f t="shared" si="39"/>
        <v>0</v>
      </c>
      <c r="F305" s="25" t="str">
        <f t="shared" si="2"/>
        <v/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6">
        <v>291.0</v>
      </c>
      <c r="B306" s="27" t="s">
        <v>306</v>
      </c>
      <c r="C306" s="33"/>
      <c r="D306" s="29">
        <v>150.8</v>
      </c>
      <c r="E306" s="30">
        <f t="shared" si="39"/>
        <v>0</v>
      </c>
      <c r="F306" s="19" t="str">
        <f t="shared" si="2"/>
        <v/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31">
        <v>292.0</v>
      </c>
      <c r="B307" s="32" t="s">
        <v>307</v>
      </c>
      <c r="C307" s="22"/>
      <c r="D307" s="23">
        <v>377.6</v>
      </c>
      <c r="E307" s="24">
        <f t="shared" si="39"/>
        <v>0</v>
      </c>
      <c r="F307" s="25" t="str">
        <f t="shared" si="2"/>
        <v/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14">
        <v>293.0</v>
      </c>
      <c r="B308" s="27" t="s">
        <v>308</v>
      </c>
      <c r="C308" s="28">
        <v>164.0</v>
      </c>
      <c r="D308" s="29">
        <v>215.1</v>
      </c>
      <c r="E308" s="30">
        <f t="shared" si="39"/>
        <v>0.7624360762</v>
      </c>
      <c r="F308" s="19" t="str">
        <f t="shared" si="2"/>
        <v>Grupo IV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0">
        <v>294.0</v>
      </c>
      <c r="B309" s="32" t="s">
        <v>309</v>
      </c>
      <c r="C309" s="22"/>
      <c r="D309" s="23">
        <v>294.7</v>
      </c>
      <c r="E309" s="24">
        <f t="shared" si="39"/>
        <v>0</v>
      </c>
      <c r="F309" s="25" t="str">
        <f t="shared" si="2"/>
        <v/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6">
        <v>295.0</v>
      </c>
      <c r="B310" s="27" t="s">
        <v>310</v>
      </c>
      <c r="C310" s="33"/>
      <c r="D310" s="29">
        <v>190.1</v>
      </c>
      <c r="E310" s="30">
        <f t="shared" si="39"/>
        <v>0</v>
      </c>
      <c r="F310" s="19" t="str">
        <f t="shared" si="2"/>
        <v/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3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65" t="s">
        <v>311</v>
      </c>
      <c r="F312" s="3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66" t="s">
        <v>312</v>
      </c>
      <c r="F313" s="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3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F315" s="67"/>
    </row>
    <row r="316">
      <c r="F316" s="67"/>
    </row>
    <row r="317">
      <c r="F317" s="67"/>
    </row>
    <row r="318">
      <c r="F318" s="67"/>
    </row>
    <row r="319">
      <c r="F319" s="67"/>
    </row>
    <row r="320">
      <c r="F320" s="67"/>
    </row>
    <row r="321">
      <c r="F321" s="67"/>
    </row>
    <row r="322">
      <c r="F322" s="67"/>
    </row>
    <row r="323">
      <c r="F323" s="67"/>
    </row>
    <row r="324">
      <c r="F324" s="67"/>
    </row>
    <row r="325">
      <c r="F325" s="67"/>
    </row>
    <row r="326">
      <c r="F326" s="67"/>
    </row>
    <row r="327">
      <c r="F327" s="67"/>
    </row>
    <row r="328">
      <c r="F328" s="67"/>
    </row>
    <row r="329">
      <c r="F329" s="67"/>
    </row>
    <row r="330">
      <c r="F330" s="67"/>
    </row>
    <row r="331">
      <c r="F331" s="67"/>
    </row>
    <row r="332">
      <c r="F332" s="67"/>
    </row>
    <row r="333">
      <c r="F333" s="67"/>
    </row>
    <row r="334">
      <c r="F334" s="67"/>
    </row>
    <row r="335">
      <c r="F335" s="67"/>
    </row>
    <row r="336">
      <c r="F336" s="67"/>
    </row>
    <row r="337">
      <c r="F337" s="67"/>
    </row>
    <row r="338">
      <c r="F338" s="67"/>
    </row>
    <row r="339">
      <c r="F339" s="67"/>
    </row>
    <row r="340">
      <c r="F340" s="67"/>
    </row>
    <row r="341">
      <c r="F341" s="67"/>
    </row>
    <row r="342">
      <c r="F342" s="67"/>
    </row>
    <row r="343">
      <c r="F343" s="67"/>
    </row>
    <row r="344">
      <c r="F344" s="67"/>
    </row>
    <row r="345">
      <c r="F345" s="67"/>
    </row>
    <row r="346">
      <c r="F346" s="67"/>
    </row>
    <row r="347">
      <c r="F347" s="67"/>
    </row>
    <row r="348">
      <c r="F348" s="67"/>
    </row>
    <row r="349">
      <c r="F349" s="67"/>
    </row>
    <row r="350">
      <c r="F350" s="67"/>
    </row>
    <row r="351">
      <c r="F351" s="67"/>
    </row>
    <row r="352">
      <c r="F352" s="67"/>
    </row>
    <row r="353">
      <c r="F353" s="67"/>
    </row>
    <row r="354">
      <c r="F354" s="67"/>
    </row>
    <row r="355">
      <c r="F355" s="67"/>
    </row>
    <row r="356">
      <c r="F356" s="67"/>
    </row>
    <row r="357">
      <c r="F357" s="67"/>
    </row>
    <row r="358">
      <c r="F358" s="67"/>
    </row>
    <row r="359">
      <c r="F359" s="67"/>
    </row>
    <row r="360">
      <c r="F360" s="67"/>
    </row>
    <row r="361">
      <c r="F361" s="67"/>
    </row>
    <row r="362">
      <c r="F362" s="67"/>
    </row>
    <row r="363">
      <c r="F363" s="67"/>
    </row>
    <row r="364">
      <c r="F364" s="67"/>
    </row>
    <row r="365">
      <c r="F365" s="67"/>
    </row>
    <row r="366">
      <c r="F366" s="67"/>
    </row>
    <row r="367">
      <c r="F367" s="67"/>
    </row>
    <row r="368">
      <c r="F368" s="67"/>
    </row>
    <row r="369">
      <c r="F369" s="67"/>
    </row>
    <row r="370">
      <c r="F370" s="67"/>
    </row>
    <row r="371">
      <c r="F371" s="67"/>
    </row>
    <row r="372">
      <c r="F372" s="67"/>
    </row>
    <row r="373">
      <c r="F373" s="67"/>
    </row>
    <row r="374">
      <c r="F374" s="67"/>
    </row>
    <row r="375">
      <c r="F375" s="67"/>
    </row>
    <row r="376">
      <c r="F376" s="67"/>
    </row>
    <row r="377">
      <c r="F377" s="67"/>
    </row>
    <row r="378">
      <c r="F378" s="67"/>
    </row>
    <row r="379">
      <c r="F379" s="67"/>
    </row>
    <row r="380">
      <c r="F380" s="67"/>
    </row>
    <row r="381">
      <c r="F381" s="67"/>
    </row>
    <row r="382">
      <c r="F382" s="67"/>
    </row>
    <row r="383">
      <c r="F383" s="67"/>
    </row>
    <row r="384">
      <c r="F384" s="67"/>
    </row>
    <row r="385">
      <c r="F385" s="67"/>
    </row>
    <row r="386">
      <c r="F386" s="67"/>
    </row>
    <row r="387">
      <c r="F387" s="67"/>
    </row>
    <row r="388">
      <c r="F388" s="67"/>
    </row>
    <row r="389">
      <c r="F389" s="67"/>
    </row>
    <row r="390">
      <c r="F390" s="67"/>
    </row>
    <row r="391">
      <c r="F391" s="67"/>
    </row>
    <row r="392">
      <c r="F392" s="67"/>
    </row>
    <row r="393">
      <c r="F393" s="67"/>
    </row>
    <row r="394">
      <c r="F394" s="67"/>
    </row>
    <row r="395">
      <c r="F395" s="67"/>
    </row>
    <row r="396">
      <c r="F396" s="67"/>
    </row>
    <row r="397">
      <c r="F397" s="67"/>
    </row>
    <row r="398">
      <c r="F398" s="67"/>
    </row>
    <row r="399">
      <c r="F399" s="67"/>
    </row>
    <row r="400">
      <c r="F400" s="67"/>
    </row>
    <row r="401">
      <c r="F401" s="67"/>
    </row>
    <row r="402">
      <c r="F402" s="67"/>
    </row>
    <row r="403">
      <c r="F403" s="67"/>
    </row>
    <row r="404">
      <c r="F404" s="67"/>
    </row>
    <row r="405">
      <c r="F405" s="67"/>
    </row>
    <row r="406">
      <c r="F406" s="67"/>
    </row>
    <row r="407">
      <c r="F407" s="67"/>
    </row>
    <row r="408">
      <c r="F408" s="67"/>
    </row>
    <row r="409">
      <c r="F409" s="67"/>
    </row>
    <row r="410">
      <c r="F410" s="67"/>
    </row>
    <row r="411">
      <c r="F411" s="67"/>
    </row>
    <row r="412">
      <c r="F412" s="67"/>
    </row>
    <row r="413">
      <c r="F413" s="67"/>
    </row>
    <row r="414">
      <c r="F414" s="67"/>
    </row>
    <row r="415">
      <c r="F415" s="67"/>
    </row>
    <row r="416">
      <c r="F416" s="67"/>
    </row>
    <row r="417">
      <c r="F417" s="67"/>
    </row>
    <row r="418">
      <c r="F418" s="67"/>
    </row>
    <row r="419">
      <c r="F419" s="67"/>
    </row>
    <row r="420">
      <c r="F420" s="67"/>
    </row>
    <row r="421">
      <c r="F421" s="67"/>
    </row>
    <row r="422">
      <c r="F422" s="67"/>
    </row>
    <row r="423">
      <c r="F423" s="67"/>
    </row>
    <row r="424">
      <c r="F424" s="67"/>
    </row>
    <row r="425">
      <c r="F425" s="67"/>
    </row>
    <row r="426">
      <c r="F426" s="67"/>
    </row>
    <row r="427">
      <c r="F427" s="67"/>
    </row>
    <row r="428">
      <c r="F428" s="67"/>
    </row>
    <row r="429">
      <c r="F429" s="67"/>
    </row>
    <row r="430">
      <c r="F430" s="67"/>
    </row>
    <row r="431">
      <c r="F431" s="67"/>
    </row>
    <row r="432">
      <c r="F432" s="67"/>
    </row>
    <row r="433">
      <c r="F433" s="67"/>
    </row>
    <row r="434">
      <c r="F434" s="67"/>
    </row>
    <row r="435">
      <c r="F435" s="67"/>
    </row>
    <row r="436">
      <c r="F436" s="67"/>
    </row>
    <row r="437">
      <c r="F437" s="67"/>
    </row>
    <row r="438">
      <c r="F438" s="67"/>
    </row>
    <row r="439">
      <c r="F439" s="67"/>
    </row>
    <row r="440">
      <c r="F440" s="67"/>
    </row>
    <row r="441">
      <c r="F441" s="67"/>
    </row>
    <row r="442">
      <c r="F442" s="67"/>
    </row>
    <row r="443">
      <c r="F443" s="67"/>
    </row>
    <row r="444">
      <c r="F444" s="67"/>
    </row>
    <row r="445">
      <c r="F445" s="67"/>
    </row>
    <row r="446">
      <c r="F446" s="67"/>
    </row>
    <row r="447">
      <c r="F447" s="67"/>
    </row>
    <row r="448">
      <c r="F448" s="67"/>
    </row>
    <row r="449">
      <c r="F449" s="67"/>
    </row>
    <row r="450">
      <c r="F450" s="67"/>
    </row>
    <row r="451">
      <c r="F451" s="67"/>
    </row>
    <row r="452">
      <c r="F452" s="67"/>
    </row>
    <row r="453">
      <c r="F453" s="67"/>
    </row>
    <row r="454">
      <c r="F454" s="67"/>
    </row>
    <row r="455">
      <c r="F455" s="67"/>
    </row>
    <row r="456">
      <c r="F456" s="67"/>
    </row>
    <row r="457">
      <c r="F457" s="67"/>
    </row>
    <row r="458">
      <c r="F458" s="67"/>
    </row>
    <row r="459">
      <c r="F459" s="67"/>
    </row>
    <row r="460">
      <c r="F460" s="67"/>
    </row>
    <row r="461">
      <c r="F461" s="67"/>
    </row>
    <row r="462">
      <c r="F462" s="67"/>
    </row>
    <row r="463">
      <c r="F463" s="67"/>
    </row>
    <row r="464">
      <c r="F464" s="67"/>
    </row>
    <row r="465">
      <c r="F465" s="67"/>
    </row>
    <row r="466">
      <c r="F466" s="67"/>
    </row>
    <row r="467">
      <c r="F467" s="67"/>
    </row>
    <row r="468">
      <c r="F468" s="67"/>
    </row>
    <row r="469">
      <c r="F469" s="67"/>
    </row>
    <row r="470">
      <c r="F470" s="67"/>
    </row>
    <row r="471">
      <c r="F471" s="67"/>
    </row>
    <row r="472">
      <c r="F472" s="67"/>
    </row>
    <row r="473">
      <c r="F473" s="67"/>
    </row>
    <row r="474">
      <c r="F474" s="67"/>
    </row>
    <row r="475">
      <c r="F475" s="67"/>
    </row>
    <row r="476">
      <c r="F476" s="67"/>
    </row>
    <row r="477">
      <c r="F477" s="67"/>
    </row>
    <row r="478">
      <c r="F478" s="67"/>
    </row>
    <row r="479">
      <c r="F479" s="67"/>
    </row>
    <row r="480">
      <c r="F480" s="67"/>
    </row>
    <row r="481">
      <c r="F481" s="67"/>
    </row>
    <row r="482">
      <c r="F482" s="67"/>
    </row>
    <row r="483">
      <c r="F483" s="67"/>
    </row>
    <row r="484">
      <c r="F484" s="67"/>
    </row>
    <row r="485">
      <c r="F485" s="67"/>
    </row>
    <row r="486">
      <c r="F486" s="67"/>
    </row>
    <row r="487">
      <c r="F487" s="67"/>
    </row>
    <row r="488">
      <c r="F488" s="67"/>
    </row>
    <row r="489">
      <c r="F489" s="67"/>
    </row>
    <row r="490">
      <c r="F490" s="67"/>
    </row>
    <row r="491">
      <c r="F491" s="67"/>
    </row>
    <row r="492">
      <c r="F492" s="67"/>
    </row>
    <row r="493">
      <c r="F493" s="67"/>
    </row>
    <row r="494">
      <c r="F494" s="67"/>
    </row>
    <row r="495">
      <c r="F495" s="67"/>
    </row>
    <row r="496">
      <c r="F496" s="67"/>
    </row>
    <row r="497">
      <c r="F497" s="67"/>
    </row>
    <row r="498">
      <c r="F498" s="67"/>
    </row>
    <row r="499">
      <c r="F499" s="67"/>
    </row>
    <row r="500">
      <c r="F500" s="67"/>
    </row>
    <row r="501">
      <c r="F501" s="67"/>
    </row>
    <row r="502">
      <c r="F502" s="67"/>
    </row>
    <row r="503">
      <c r="F503" s="67"/>
    </row>
    <row r="504">
      <c r="F504" s="67"/>
    </row>
    <row r="505">
      <c r="F505" s="67"/>
    </row>
    <row r="506">
      <c r="F506" s="67"/>
    </row>
    <row r="507">
      <c r="F507" s="67"/>
    </row>
    <row r="508">
      <c r="F508" s="67"/>
    </row>
    <row r="509">
      <c r="F509" s="67"/>
    </row>
    <row r="510">
      <c r="F510" s="67"/>
    </row>
    <row r="511">
      <c r="F511" s="67"/>
    </row>
    <row r="512">
      <c r="F512" s="67"/>
    </row>
    <row r="513">
      <c r="F513" s="67"/>
    </row>
    <row r="514">
      <c r="F514" s="67"/>
    </row>
    <row r="515">
      <c r="F515" s="67"/>
    </row>
    <row r="516">
      <c r="F516" s="67"/>
    </row>
    <row r="517">
      <c r="F517" s="67"/>
    </row>
    <row r="518">
      <c r="F518" s="67"/>
    </row>
    <row r="519">
      <c r="F519" s="67"/>
    </row>
    <row r="520">
      <c r="F520" s="67"/>
    </row>
    <row r="521">
      <c r="F521" s="67"/>
    </row>
    <row r="522">
      <c r="F522" s="67"/>
    </row>
    <row r="523">
      <c r="F523" s="67"/>
    </row>
    <row r="524">
      <c r="F524" s="67"/>
    </row>
    <row r="525">
      <c r="F525" s="67"/>
    </row>
    <row r="526">
      <c r="F526" s="67"/>
    </row>
    <row r="527">
      <c r="F527" s="67"/>
    </row>
    <row r="528">
      <c r="F528" s="67"/>
    </row>
    <row r="529">
      <c r="F529" s="67"/>
    </row>
    <row r="530">
      <c r="F530" s="67"/>
    </row>
    <row r="531">
      <c r="F531" s="67"/>
    </row>
    <row r="532">
      <c r="F532" s="67"/>
    </row>
    <row r="533">
      <c r="F533" s="67"/>
    </row>
    <row r="534">
      <c r="F534" s="67"/>
    </row>
    <row r="535">
      <c r="F535" s="67"/>
    </row>
    <row r="536">
      <c r="F536" s="67"/>
    </row>
    <row r="537">
      <c r="F537" s="67"/>
    </row>
    <row r="538">
      <c r="F538" s="67"/>
    </row>
    <row r="539">
      <c r="F539" s="67"/>
    </row>
    <row r="540">
      <c r="F540" s="67"/>
    </row>
    <row r="541">
      <c r="F541" s="67"/>
    </row>
    <row r="542">
      <c r="F542" s="67"/>
    </row>
    <row r="543">
      <c r="F543" s="67"/>
    </row>
    <row r="544">
      <c r="F544" s="67"/>
    </row>
    <row r="545">
      <c r="F545" s="67"/>
    </row>
    <row r="546">
      <c r="F546" s="67"/>
    </row>
    <row r="547">
      <c r="F547" s="67"/>
    </row>
    <row r="548">
      <c r="F548" s="67"/>
    </row>
    <row r="549">
      <c r="F549" s="67"/>
    </row>
    <row r="550">
      <c r="F550" s="67"/>
    </row>
    <row r="551">
      <c r="F551" s="67"/>
    </row>
    <row r="552">
      <c r="F552" s="67"/>
    </row>
    <row r="553">
      <c r="F553" s="67"/>
    </row>
    <row r="554">
      <c r="F554" s="67"/>
    </row>
    <row r="555">
      <c r="F555" s="67"/>
    </row>
    <row r="556">
      <c r="F556" s="67"/>
    </row>
    <row r="557">
      <c r="F557" s="67"/>
    </row>
    <row r="558">
      <c r="F558" s="67"/>
    </row>
    <row r="559">
      <c r="F559" s="67"/>
    </row>
    <row r="560">
      <c r="F560" s="67"/>
    </row>
    <row r="561">
      <c r="F561" s="67"/>
    </row>
    <row r="562">
      <c r="F562" s="67"/>
    </row>
    <row r="563">
      <c r="F563" s="67"/>
    </row>
    <row r="564">
      <c r="F564" s="67"/>
    </row>
    <row r="565">
      <c r="F565" s="67"/>
    </row>
    <row r="566">
      <c r="F566" s="67"/>
    </row>
    <row r="567">
      <c r="F567" s="67"/>
    </row>
    <row r="568">
      <c r="F568" s="67"/>
    </row>
    <row r="569">
      <c r="F569" s="67"/>
    </row>
    <row r="570">
      <c r="F570" s="67"/>
    </row>
    <row r="571">
      <c r="F571" s="67"/>
    </row>
    <row r="572">
      <c r="F572" s="67"/>
    </row>
    <row r="573">
      <c r="F573" s="67"/>
    </row>
    <row r="574">
      <c r="F574" s="67"/>
    </row>
    <row r="575">
      <c r="F575" s="67"/>
    </row>
    <row r="576">
      <c r="F576" s="67"/>
    </row>
    <row r="577">
      <c r="F577" s="67"/>
    </row>
    <row r="578">
      <c r="F578" s="67"/>
    </row>
    <row r="579">
      <c r="F579" s="67"/>
    </row>
    <row r="580">
      <c r="F580" s="67"/>
    </row>
    <row r="581">
      <c r="F581" s="67"/>
    </row>
    <row r="582">
      <c r="F582" s="67"/>
    </row>
    <row r="583">
      <c r="F583" s="67"/>
    </row>
    <row r="584">
      <c r="F584" s="67"/>
    </row>
    <row r="585">
      <c r="F585" s="67"/>
    </row>
    <row r="586">
      <c r="F586" s="67"/>
    </row>
    <row r="587">
      <c r="F587" s="67"/>
    </row>
    <row r="588">
      <c r="F588" s="67"/>
    </row>
    <row r="589">
      <c r="F589" s="67"/>
    </row>
    <row r="590">
      <c r="F590" s="67"/>
    </row>
    <row r="591">
      <c r="F591" s="67"/>
    </row>
    <row r="592">
      <c r="F592" s="67"/>
    </row>
    <row r="593">
      <c r="F593" s="67"/>
    </row>
    <row r="594">
      <c r="F594" s="67"/>
    </row>
    <row r="595">
      <c r="F595" s="67"/>
    </row>
    <row r="596">
      <c r="F596" s="67"/>
    </row>
    <row r="597">
      <c r="F597" s="67"/>
    </row>
    <row r="598">
      <c r="F598" s="67"/>
    </row>
    <row r="599">
      <c r="F599" s="67"/>
    </row>
    <row r="600">
      <c r="F600" s="67"/>
    </row>
    <row r="601">
      <c r="F601" s="67"/>
    </row>
    <row r="602">
      <c r="F602" s="67"/>
    </row>
    <row r="603">
      <c r="F603" s="67"/>
    </row>
    <row r="604">
      <c r="F604" s="67"/>
    </row>
    <row r="605">
      <c r="F605" s="67"/>
    </row>
    <row r="606">
      <c r="F606" s="67"/>
    </row>
    <row r="607">
      <c r="F607" s="67"/>
    </row>
    <row r="608">
      <c r="F608" s="67"/>
    </row>
    <row r="609">
      <c r="F609" s="67"/>
    </row>
    <row r="610">
      <c r="F610" s="67"/>
    </row>
    <row r="611">
      <c r="F611" s="67"/>
    </row>
    <row r="612">
      <c r="F612" s="67"/>
    </row>
    <row r="613">
      <c r="F613" s="67"/>
    </row>
    <row r="614">
      <c r="F614" s="67"/>
    </row>
    <row r="615">
      <c r="F615" s="67"/>
    </row>
    <row r="616">
      <c r="F616" s="67"/>
    </row>
    <row r="617">
      <c r="F617" s="67"/>
    </row>
    <row r="618">
      <c r="F618" s="67"/>
    </row>
    <row r="619">
      <c r="F619" s="67"/>
    </row>
    <row r="620">
      <c r="F620" s="67"/>
    </row>
    <row r="621">
      <c r="F621" s="67"/>
    </row>
    <row r="622">
      <c r="F622" s="67"/>
    </row>
    <row r="623">
      <c r="F623" s="67"/>
    </row>
    <row r="624">
      <c r="F624" s="67"/>
    </row>
    <row r="625">
      <c r="F625" s="67"/>
    </row>
    <row r="626">
      <c r="F626" s="67"/>
    </row>
    <row r="627">
      <c r="F627" s="67"/>
    </row>
    <row r="628">
      <c r="F628" s="67"/>
    </row>
    <row r="629">
      <c r="F629" s="67"/>
    </row>
    <row r="630">
      <c r="F630" s="67"/>
    </row>
    <row r="631">
      <c r="F631" s="67"/>
    </row>
    <row r="632">
      <c r="F632" s="67"/>
    </row>
    <row r="633">
      <c r="F633" s="67"/>
    </row>
    <row r="634">
      <c r="F634" s="67"/>
    </row>
    <row r="635">
      <c r="F635" s="67"/>
    </row>
    <row r="636">
      <c r="F636" s="67"/>
    </row>
    <row r="637">
      <c r="F637" s="67"/>
    </row>
    <row r="638">
      <c r="F638" s="67"/>
    </row>
    <row r="639">
      <c r="F639" s="67"/>
    </row>
    <row r="640">
      <c r="F640" s="67"/>
    </row>
    <row r="641">
      <c r="F641" s="67"/>
    </row>
    <row r="642">
      <c r="F642" s="67"/>
    </row>
    <row r="643">
      <c r="F643" s="67"/>
    </row>
    <row r="644">
      <c r="F644" s="67"/>
    </row>
    <row r="645">
      <c r="F645" s="67"/>
    </row>
    <row r="646">
      <c r="F646" s="67"/>
    </row>
    <row r="647">
      <c r="F647" s="67"/>
    </row>
    <row r="648">
      <c r="F648" s="67"/>
    </row>
    <row r="649">
      <c r="F649" s="67"/>
    </row>
    <row r="650">
      <c r="F650" s="67"/>
    </row>
    <row r="651">
      <c r="F651" s="67"/>
    </row>
    <row r="652">
      <c r="F652" s="67"/>
    </row>
    <row r="653">
      <c r="F653" s="67"/>
    </row>
    <row r="654">
      <c r="F654" s="67"/>
    </row>
    <row r="655">
      <c r="F655" s="67"/>
    </row>
    <row r="656">
      <c r="F656" s="67"/>
    </row>
    <row r="657">
      <c r="F657" s="67"/>
    </row>
    <row r="658">
      <c r="F658" s="67"/>
    </row>
    <row r="659">
      <c r="F659" s="67"/>
    </row>
    <row r="660">
      <c r="F660" s="67"/>
    </row>
    <row r="661">
      <c r="F661" s="67"/>
    </row>
    <row r="662">
      <c r="F662" s="67"/>
    </row>
    <row r="663">
      <c r="F663" s="67"/>
    </row>
    <row r="664">
      <c r="F664" s="67"/>
    </row>
    <row r="665">
      <c r="F665" s="67"/>
    </row>
    <row r="666">
      <c r="F666" s="67"/>
    </row>
    <row r="667">
      <c r="F667" s="67"/>
    </row>
    <row r="668">
      <c r="F668" s="67"/>
    </row>
    <row r="669">
      <c r="F669" s="67"/>
    </row>
    <row r="670">
      <c r="F670" s="67"/>
    </row>
    <row r="671">
      <c r="F671" s="67"/>
    </row>
    <row r="672">
      <c r="F672" s="67"/>
    </row>
    <row r="673">
      <c r="F673" s="67"/>
    </row>
    <row r="674">
      <c r="F674" s="67"/>
    </row>
    <row r="675">
      <c r="F675" s="67"/>
    </row>
    <row r="676">
      <c r="F676" s="67"/>
    </row>
    <row r="677">
      <c r="F677" s="67"/>
    </row>
    <row r="678">
      <c r="F678" s="67"/>
    </row>
    <row r="679">
      <c r="F679" s="67"/>
    </row>
    <row r="680">
      <c r="F680" s="67"/>
    </row>
    <row r="681">
      <c r="F681" s="67"/>
    </row>
    <row r="682">
      <c r="F682" s="67"/>
    </row>
    <row r="683">
      <c r="F683" s="67"/>
    </row>
    <row r="684">
      <c r="F684" s="67"/>
    </row>
    <row r="685">
      <c r="F685" s="67"/>
    </row>
    <row r="686">
      <c r="F686" s="67"/>
    </row>
    <row r="687">
      <c r="F687" s="67"/>
    </row>
    <row r="688">
      <c r="F688" s="67"/>
    </row>
    <row r="689">
      <c r="F689" s="67"/>
    </row>
    <row r="690">
      <c r="F690" s="67"/>
    </row>
    <row r="691">
      <c r="F691" s="67"/>
    </row>
    <row r="692">
      <c r="F692" s="67"/>
    </row>
    <row r="693">
      <c r="F693" s="67"/>
    </row>
    <row r="694">
      <c r="F694" s="67"/>
    </row>
    <row r="695">
      <c r="F695" s="67"/>
    </row>
    <row r="696">
      <c r="F696" s="67"/>
    </row>
    <row r="697">
      <c r="F697" s="67"/>
    </row>
    <row r="698">
      <c r="F698" s="67"/>
    </row>
    <row r="699">
      <c r="F699" s="67"/>
    </row>
    <row r="700">
      <c r="F700" s="67"/>
    </row>
    <row r="701">
      <c r="F701" s="67"/>
    </row>
    <row r="702">
      <c r="F702" s="67"/>
    </row>
    <row r="703">
      <c r="F703" s="67"/>
    </row>
    <row r="704">
      <c r="F704" s="67"/>
    </row>
    <row r="705">
      <c r="F705" s="67"/>
    </row>
    <row r="706">
      <c r="F706" s="67"/>
    </row>
    <row r="707">
      <c r="F707" s="67"/>
    </row>
    <row r="708">
      <c r="F708" s="67"/>
    </row>
    <row r="709">
      <c r="F709" s="67"/>
    </row>
    <row r="710">
      <c r="F710" s="67"/>
    </row>
    <row r="711">
      <c r="F711" s="67"/>
    </row>
    <row r="712">
      <c r="F712" s="67"/>
    </row>
    <row r="713">
      <c r="F713" s="67"/>
    </row>
    <row r="714">
      <c r="F714" s="67"/>
    </row>
    <row r="715">
      <c r="F715" s="67"/>
    </row>
    <row r="716">
      <c r="F716" s="67"/>
    </row>
    <row r="717">
      <c r="F717" s="67"/>
    </row>
    <row r="718">
      <c r="F718" s="67"/>
    </row>
    <row r="719">
      <c r="F719" s="67"/>
    </row>
    <row r="720">
      <c r="F720" s="67"/>
    </row>
    <row r="721">
      <c r="F721" s="67"/>
    </row>
    <row r="722">
      <c r="F722" s="67"/>
    </row>
    <row r="723">
      <c r="F723" s="67"/>
    </row>
    <row r="724">
      <c r="F724" s="67"/>
    </row>
    <row r="725">
      <c r="F725" s="67"/>
    </row>
    <row r="726">
      <c r="F726" s="67"/>
    </row>
    <row r="727">
      <c r="F727" s="67"/>
    </row>
    <row r="728">
      <c r="F728" s="67"/>
    </row>
    <row r="729">
      <c r="F729" s="67"/>
    </row>
    <row r="730">
      <c r="F730" s="67"/>
    </row>
    <row r="731">
      <c r="F731" s="67"/>
    </row>
    <row r="732">
      <c r="F732" s="67"/>
    </row>
    <row r="733">
      <c r="F733" s="67"/>
    </row>
    <row r="734">
      <c r="F734" s="67"/>
    </row>
    <row r="735">
      <c r="F735" s="67"/>
    </row>
    <row r="736">
      <c r="F736" s="67"/>
    </row>
    <row r="737">
      <c r="F737" s="67"/>
    </row>
    <row r="738">
      <c r="F738" s="67"/>
    </row>
    <row r="739">
      <c r="F739" s="67"/>
    </row>
    <row r="740">
      <c r="F740" s="67"/>
    </row>
    <row r="741">
      <c r="F741" s="67"/>
    </row>
    <row r="742">
      <c r="F742" s="67"/>
    </row>
    <row r="743">
      <c r="F743" s="67"/>
    </row>
    <row r="744">
      <c r="F744" s="67"/>
    </row>
    <row r="745">
      <c r="F745" s="67"/>
    </row>
    <row r="746">
      <c r="F746" s="67"/>
    </row>
    <row r="747">
      <c r="F747" s="67"/>
    </row>
    <row r="748">
      <c r="F748" s="67"/>
    </row>
    <row r="749">
      <c r="F749" s="67"/>
    </row>
    <row r="750">
      <c r="F750" s="67"/>
    </row>
    <row r="751">
      <c r="F751" s="67"/>
    </row>
    <row r="752">
      <c r="F752" s="67"/>
    </row>
    <row r="753">
      <c r="F753" s="67"/>
    </row>
    <row r="754">
      <c r="F754" s="67"/>
    </row>
    <row r="755">
      <c r="F755" s="67"/>
    </row>
    <row r="756">
      <c r="F756" s="67"/>
    </row>
    <row r="757">
      <c r="F757" s="67"/>
    </row>
    <row r="758">
      <c r="F758" s="67"/>
    </row>
    <row r="759">
      <c r="F759" s="67"/>
    </row>
    <row r="760">
      <c r="F760" s="67"/>
    </row>
    <row r="761">
      <c r="F761" s="67"/>
    </row>
    <row r="762">
      <c r="F762" s="67"/>
    </row>
    <row r="763">
      <c r="F763" s="67"/>
    </row>
    <row r="764">
      <c r="F764" s="67"/>
    </row>
    <row r="765">
      <c r="F765" s="67"/>
    </row>
    <row r="766">
      <c r="F766" s="67"/>
    </row>
    <row r="767">
      <c r="F767" s="67"/>
    </row>
    <row r="768">
      <c r="F768" s="67"/>
    </row>
    <row r="769">
      <c r="F769" s="67"/>
    </row>
    <row r="770">
      <c r="F770" s="67"/>
    </row>
    <row r="771">
      <c r="F771" s="67"/>
    </row>
    <row r="772">
      <c r="F772" s="67"/>
    </row>
    <row r="773">
      <c r="F773" s="67"/>
    </row>
    <row r="774">
      <c r="F774" s="67"/>
    </row>
    <row r="775">
      <c r="F775" s="67"/>
    </row>
    <row r="776">
      <c r="F776" s="67"/>
    </row>
    <row r="777">
      <c r="F777" s="67"/>
    </row>
    <row r="778">
      <c r="F778" s="67"/>
    </row>
    <row r="779">
      <c r="F779" s="67"/>
    </row>
    <row r="780">
      <c r="F780" s="67"/>
    </row>
    <row r="781">
      <c r="F781" s="67"/>
    </row>
    <row r="782">
      <c r="F782" s="67"/>
    </row>
    <row r="783">
      <c r="F783" s="67"/>
    </row>
    <row r="784">
      <c r="F784" s="67"/>
    </row>
    <row r="785">
      <c r="F785" s="67"/>
    </row>
    <row r="786">
      <c r="F786" s="67"/>
    </row>
    <row r="787">
      <c r="F787" s="67"/>
    </row>
    <row r="788">
      <c r="F788" s="67"/>
    </row>
    <row r="789">
      <c r="F789" s="67"/>
    </row>
    <row r="790">
      <c r="F790" s="67"/>
    </row>
    <row r="791">
      <c r="F791" s="67"/>
    </row>
    <row r="792">
      <c r="F792" s="67"/>
    </row>
    <row r="793">
      <c r="F793" s="67"/>
    </row>
    <row r="794">
      <c r="F794" s="67"/>
    </row>
    <row r="795">
      <c r="F795" s="67"/>
    </row>
    <row r="796">
      <c r="F796" s="67"/>
    </row>
    <row r="797">
      <c r="F797" s="67"/>
    </row>
    <row r="798">
      <c r="F798" s="67"/>
    </row>
    <row r="799">
      <c r="F799" s="67"/>
    </row>
    <row r="800">
      <c r="F800" s="67"/>
    </row>
    <row r="801">
      <c r="F801" s="67"/>
    </row>
    <row r="802">
      <c r="F802" s="67"/>
    </row>
    <row r="803">
      <c r="F803" s="67"/>
    </row>
    <row r="804">
      <c r="F804" s="67"/>
    </row>
    <row r="805">
      <c r="F805" s="67"/>
    </row>
    <row r="806">
      <c r="F806" s="67"/>
    </row>
    <row r="807">
      <c r="F807" s="67"/>
    </row>
    <row r="808">
      <c r="F808" s="67"/>
    </row>
    <row r="809">
      <c r="F809" s="67"/>
    </row>
    <row r="810">
      <c r="F810" s="67"/>
    </row>
    <row r="811">
      <c r="F811" s="67"/>
    </row>
    <row r="812">
      <c r="F812" s="67"/>
    </row>
    <row r="813">
      <c r="F813" s="67"/>
    </row>
    <row r="814">
      <c r="F814" s="67"/>
    </row>
    <row r="815">
      <c r="F815" s="67"/>
    </row>
    <row r="816">
      <c r="F816" s="67"/>
    </row>
    <row r="817">
      <c r="F817" s="67"/>
    </row>
    <row r="818">
      <c r="F818" s="67"/>
    </row>
    <row r="819">
      <c r="F819" s="67"/>
    </row>
    <row r="820">
      <c r="F820" s="67"/>
    </row>
    <row r="821">
      <c r="F821" s="67"/>
    </row>
    <row r="822">
      <c r="F822" s="67"/>
    </row>
    <row r="823">
      <c r="F823" s="67"/>
    </row>
    <row r="824">
      <c r="F824" s="67"/>
    </row>
    <row r="825">
      <c r="F825" s="67"/>
    </row>
    <row r="826">
      <c r="F826" s="67"/>
    </row>
    <row r="827">
      <c r="F827" s="67"/>
    </row>
    <row r="828">
      <c r="F828" s="67"/>
    </row>
    <row r="829">
      <c r="F829" s="67"/>
    </row>
    <row r="830">
      <c r="F830" s="67"/>
    </row>
    <row r="831">
      <c r="F831" s="67"/>
    </row>
    <row r="832">
      <c r="F832" s="67"/>
    </row>
    <row r="833">
      <c r="F833" s="67"/>
    </row>
    <row r="834">
      <c r="F834" s="67"/>
    </row>
    <row r="835">
      <c r="F835" s="67"/>
    </row>
    <row r="836">
      <c r="F836" s="67"/>
    </row>
    <row r="837">
      <c r="F837" s="67"/>
    </row>
    <row r="838">
      <c r="F838" s="67"/>
    </row>
    <row r="839">
      <c r="F839" s="67"/>
    </row>
    <row r="840">
      <c r="F840" s="67"/>
    </row>
    <row r="841">
      <c r="F841" s="67"/>
    </row>
    <row r="842">
      <c r="F842" s="67"/>
    </row>
    <row r="843">
      <c r="F843" s="67"/>
    </row>
    <row r="844">
      <c r="F844" s="67"/>
    </row>
    <row r="845">
      <c r="F845" s="67"/>
    </row>
    <row r="846">
      <c r="F846" s="67"/>
    </row>
    <row r="847">
      <c r="F847" s="67"/>
    </row>
    <row r="848">
      <c r="F848" s="67"/>
    </row>
    <row r="849">
      <c r="F849" s="67"/>
    </row>
    <row r="850">
      <c r="F850" s="67"/>
    </row>
    <row r="851">
      <c r="F851" s="67"/>
    </row>
    <row r="852">
      <c r="F852" s="67"/>
    </row>
    <row r="853">
      <c r="F853" s="67"/>
    </row>
    <row r="854">
      <c r="F854" s="67"/>
    </row>
    <row r="855">
      <c r="F855" s="67"/>
    </row>
    <row r="856">
      <c r="F856" s="67"/>
    </row>
    <row r="857">
      <c r="F857" s="67"/>
    </row>
    <row r="858">
      <c r="F858" s="67"/>
    </row>
    <row r="859">
      <c r="F859" s="67"/>
    </row>
    <row r="860">
      <c r="F860" s="67"/>
    </row>
    <row r="861">
      <c r="F861" s="67"/>
    </row>
    <row r="862">
      <c r="F862" s="67"/>
    </row>
    <row r="863">
      <c r="F863" s="67"/>
    </row>
    <row r="864">
      <c r="F864" s="67"/>
    </row>
    <row r="865">
      <c r="F865" s="67"/>
    </row>
    <row r="866">
      <c r="F866" s="67"/>
    </row>
    <row r="867">
      <c r="F867" s="67"/>
    </row>
    <row r="868">
      <c r="F868" s="67"/>
    </row>
    <row r="869">
      <c r="F869" s="67"/>
    </row>
    <row r="870">
      <c r="F870" s="67"/>
    </row>
    <row r="871">
      <c r="F871" s="67"/>
    </row>
    <row r="872">
      <c r="F872" s="67"/>
    </row>
    <row r="873">
      <c r="F873" s="67"/>
    </row>
    <row r="874">
      <c r="F874" s="67"/>
    </row>
    <row r="875">
      <c r="F875" s="67"/>
    </row>
    <row r="876">
      <c r="F876" s="67"/>
    </row>
    <row r="877">
      <c r="F877" s="67"/>
    </row>
    <row r="878">
      <c r="F878" s="67"/>
    </row>
    <row r="879">
      <c r="F879" s="67"/>
    </row>
    <row r="880">
      <c r="F880" s="67"/>
    </row>
    <row r="881">
      <c r="F881" s="67"/>
    </row>
    <row r="882">
      <c r="F882" s="67"/>
    </row>
    <row r="883">
      <c r="F883" s="67"/>
    </row>
    <row r="884">
      <c r="F884" s="67"/>
    </row>
    <row r="885">
      <c r="F885" s="67"/>
    </row>
    <row r="886">
      <c r="F886" s="67"/>
    </row>
    <row r="887">
      <c r="F887" s="67"/>
    </row>
    <row r="888">
      <c r="F888" s="67"/>
    </row>
    <row r="889">
      <c r="F889" s="67"/>
    </row>
    <row r="890">
      <c r="F890" s="67"/>
    </row>
    <row r="891">
      <c r="F891" s="67"/>
    </row>
    <row r="892">
      <c r="F892" s="67"/>
    </row>
    <row r="893">
      <c r="F893" s="67"/>
    </row>
    <row r="894">
      <c r="F894" s="67"/>
    </row>
    <row r="895">
      <c r="F895" s="67"/>
    </row>
    <row r="896">
      <c r="F896" s="67"/>
    </row>
    <row r="897">
      <c r="F897" s="67"/>
    </row>
    <row r="898">
      <c r="F898" s="67"/>
    </row>
    <row r="899">
      <c r="F899" s="67"/>
    </row>
    <row r="900">
      <c r="F900" s="67"/>
    </row>
    <row r="901">
      <c r="F901" s="67"/>
    </row>
    <row r="902">
      <c r="F902" s="67"/>
    </row>
    <row r="903">
      <c r="F903" s="67"/>
    </row>
    <row r="904">
      <c r="F904" s="67"/>
    </row>
    <row r="905">
      <c r="F905" s="67"/>
    </row>
    <row r="906">
      <c r="F906" s="67"/>
    </row>
    <row r="907">
      <c r="F907" s="67"/>
    </row>
    <row r="908">
      <c r="F908" s="67"/>
    </row>
    <row r="909">
      <c r="F909" s="67"/>
    </row>
    <row r="910">
      <c r="F910" s="67"/>
    </row>
    <row r="911">
      <c r="F911" s="67"/>
    </row>
    <row r="912">
      <c r="F912" s="67"/>
    </row>
    <row r="913">
      <c r="F913" s="67"/>
    </row>
    <row r="914">
      <c r="F914" s="67"/>
    </row>
    <row r="915">
      <c r="F915" s="67"/>
    </row>
    <row r="916">
      <c r="F916" s="67"/>
    </row>
    <row r="917">
      <c r="F917" s="67"/>
    </row>
    <row r="918">
      <c r="F918" s="67"/>
    </row>
    <row r="919">
      <c r="F919" s="67"/>
    </row>
    <row r="920">
      <c r="F920" s="67"/>
    </row>
    <row r="921">
      <c r="F921" s="67"/>
    </row>
    <row r="922">
      <c r="F922" s="67"/>
    </row>
    <row r="923">
      <c r="F923" s="67"/>
    </row>
    <row r="924">
      <c r="F924" s="67"/>
    </row>
    <row r="925">
      <c r="F925" s="67"/>
    </row>
    <row r="926">
      <c r="F926" s="67"/>
    </row>
    <row r="927">
      <c r="F927" s="67"/>
    </row>
    <row r="928">
      <c r="F928" s="67"/>
    </row>
    <row r="929">
      <c r="F929" s="67"/>
    </row>
    <row r="930">
      <c r="F930" s="67"/>
    </row>
    <row r="931">
      <c r="F931" s="67"/>
    </row>
    <row r="932">
      <c r="F932" s="67"/>
    </row>
    <row r="933">
      <c r="F933" s="67"/>
    </row>
    <row r="934">
      <c r="F934" s="67"/>
    </row>
    <row r="935">
      <c r="F935" s="67"/>
    </row>
    <row r="936">
      <c r="F936" s="67"/>
    </row>
    <row r="937">
      <c r="F937" s="67"/>
    </row>
    <row r="938">
      <c r="F938" s="67"/>
    </row>
    <row r="939">
      <c r="F939" s="67"/>
    </row>
    <row r="940">
      <c r="F940" s="67"/>
    </row>
    <row r="941">
      <c r="F941" s="67"/>
    </row>
    <row r="942">
      <c r="F942" s="67"/>
    </row>
    <row r="943">
      <c r="F943" s="67"/>
    </row>
    <row r="944">
      <c r="F944" s="67"/>
    </row>
    <row r="945">
      <c r="F945" s="67"/>
    </row>
    <row r="946">
      <c r="F946" s="67"/>
    </row>
    <row r="947">
      <c r="F947" s="67"/>
    </row>
    <row r="948">
      <c r="F948" s="67"/>
    </row>
    <row r="949">
      <c r="F949" s="67"/>
    </row>
    <row r="950">
      <c r="F950" s="67"/>
    </row>
    <row r="951">
      <c r="F951" s="67"/>
    </row>
    <row r="952">
      <c r="F952" s="67"/>
    </row>
    <row r="953">
      <c r="F953" s="67"/>
    </row>
    <row r="954">
      <c r="F954" s="67"/>
    </row>
    <row r="955">
      <c r="F955" s="67"/>
    </row>
    <row r="956">
      <c r="F956" s="67"/>
    </row>
    <row r="957">
      <c r="F957" s="67"/>
    </row>
    <row r="958">
      <c r="F958" s="67"/>
    </row>
    <row r="959">
      <c r="F959" s="67"/>
    </row>
    <row r="960">
      <c r="F960" s="67"/>
    </row>
    <row r="961">
      <c r="F961" s="67"/>
    </row>
    <row r="962">
      <c r="F962" s="67"/>
    </row>
    <row r="963">
      <c r="F963" s="67"/>
    </row>
    <row r="964">
      <c r="F964" s="67"/>
    </row>
    <row r="965">
      <c r="F965" s="67"/>
    </row>
    <row r="966">
      <c r="F966" s="67"/>
    </row>
    <row r="967">
      <c r="F967" s="67"/>
    </row>
    <row r="968">
      <c r="F968" s="67"/>
    </row>
    <row r="969">
      <c r="F969" s="67"/>
    </row>
    <row r="970">
      <c r="F970" s="67"/>
    </row>
    <row r="971">
      <c r="F971" s="67"/>
    </row>
    <row r="972">
      <c r="F972" s="67"/>
    </row>
    <row r="973">
      <c r="F973" s="67"/>
    </row>
    <row r="974">
      <c r="F974" s="67"/>
    </row>
    <row r="975">
      <c r="F975" s="67"/>
    </row>
    <row r="976">
      <c r="F976" s="67"/>
    </row>
    <row r="977">
      <c r="F977" s="67"/>
    </row>
    <row r="978">
      <c r="F978" s="67"/>
    </row>
    <row r="979">
      <c r="F979" s="67"/>
    </row>
    <row r="980">
      <c r="F980" s="67"/>
    </row>
    <row r="981">
      <c r="F981" s="67"/>
    </row>
    <row r="982">
      <c r="F982" s="67"/>
    </row>
    <row r="983">
      <c r="F983" s="67"/>
    </row>
    <row r="984">
      <c r="F984" s="67"/>
    </row>
    <row r="985">
      <c r="F985" s="67"/>
    </row>
    <row r="986">
      <c r="F986" s="67"/>
    </row>
    <row r="987">
      <c r="F987" s="67"/>
    </row>
    <row r="988">
      <c r="F988" s="67"/>
    </row>
    <row r="989">
      <c r="F989" s="67"/>
    </row>
    <row r="990">
      <c r="F990" s="67"/>
    </row>
    <row r="991">
      <c r="F991" s="67"/>
    </row>
    <row r="992">
      <c r="F992" s="67"/>
    </row>
    <row r="993">
      <c r="F993" s="67"/>
    </row>
    <row r="994">
      <c r="F994" s="67"/>
    </row>
    <row r="995">
      <c r="F995" s="67"/>
    </row>
    <row r="996">
      <c r="F996" s="67"/>
    </row>
    <row r="997">
      <c r="F997" s="67"/>
    </row>
    <row r="998">
      <c r="F998" s="67"/>
    </row>
    <row r="999">
      <c r="F999" s="67"/>
    </row>
    <row r="1000">
      <c r="F1000" s="67"/>
    </row>
  </sheetData>
  <mergeCells count="9">
    <mergeCell ref="A312:E312"/>
    <mergeCell ref="A313:E313"/>
    <mergeCell ref="A1:B1"/>
    <mergeCell ref="A2:C2"/>
    <mergeCell ref="A3:E3"/>
    <mergeCell ref="A6:E6"/>
    <mergeCell ref="A8:E8"/>
    <mergeCell ref="A10:E10"/>
    <mergeCell ref="A12:E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75"/>
    <col customWidth="1" min="3" max="3" width="15.38"/>
    <col customWidth="1" min="4" max="4" width="14.75"/>
  </cols>
  <sheetData>
    <row r="1">
      <c r="A1" s="65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8" t="s">
        <v>313</v>
      </c>
      <c r="B3" s="2"/>
      <c r="C3" s="2"/>
      <c r="D3" s="2"/>
      <c r="E3" s="4"/>
      <c r="F3" s="6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0" t="s">
        <v>314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0" t="s">
        <v>315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71"/>
      <c r="C9" s="72" t="s">
        <v>316</v>
      </c>
      <c r="D9" s="7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3"/>
      <c r="B10" s="74" t="s">
        <v>317</v>
      </c>
      <c r="C10" s="74" t="s">
        <v>318</v>
      </c>
      <c r="D10" s="74" t="s">
        <v>319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5" t="s">
        <v>320</v>
      </c>
      <c r="B11" s="76">
        <v>1029.73</v>
      </c>
      <c r="C11" s="76">
        <v>1410.22</v>
      </c>
      <c r="D11" s="76">
        <v>2020.03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7" t="s">
        <v>321</v>
      </c>
      <c r="B13" s="78">
        <f t="shared" ref="B13:D13" si="1">(B11/2)+B11</f>
        <v>1544.595</v>
      </c>
      <c r="C13" s="78">
        <f t="shared" si="1"/>
        <v>2115.33</v>
      </c>
      <c r="D13" s="78">
        <f t="shared" si="1"/>
        <v>3030.045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0" t="s">
        <v>322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0" t="s">
        <v>323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71"/>
      <c r="C21" s="72" t="s">
        <v>316</v>
      </c>
      <c r="D21" s="7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3"/>
      <c r="B22" s="74" t="s">
        <v>317</v>
      </c>
      <c r="C22" s="74" t="s">
        <v>318</v>
      </c>
      <c r="D22" s="74" t="s">
        <v>319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5" t="s">
        <v>320</v>
      </c>
      <c r="B23" s="76">
        <v>1126.84</v>
      </c>
      <c r="C23" s="76">
        <v>1545.92</v>
      </c>
      <c r="D23" s="76">
        <v>2211.12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77" t="s">
        <v>321</v>
      </c>
      <c r="B25" s="78">
        <f t="shared" ref="B25:D25" si="2">(B23/2)+B23</f>
        <v>1690.26</v>
      </c>
      <c r="C25" s="78">
        <f t="shared" si="2"/>
        <v>2318.88</v>
      </c>
      <c r="D25" s="78">
        <f t="shared" si="2"/>
        <v>3316.68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70" t="s">
        <v>324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70" t="s">
        <v>325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71"/>
      <c r="C33" s="72" t="s">
        <v>316</v>
      </c>
      <c r="D33" s="7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73"/>
      <c r="B34" s="74" t="s">
        <v>317</v>
      </c>
      <c r="C34" s="74" t="s">
        <v>318</v>
      </c>
      <c r="D34" s="74" t="s">
        <v>319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75" t="s">
        <v>320</v>
      </c>
      <c r="B35" s="76">
        <v>1193.36</v>
      </c>
      <c r="C35" s="76">
        <v>1645.69</v>
      </c>
      <c r="D35" s="76">
        <v>2353.47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77" t="s">
        <v>321</v>
      </c>
      <c r="B37" s="78">
        <f t="shared" ref="B37:D37" si="3">(B35/2)+B35</f>
        <v>1790.04</v>
      </c>
      <c r="C37" s="78">
        <f t="shared" si="3"/>
        <v>2468.535</v>
      </c>
      <c r="D37" s="78">
        <f t="shared" si="3"/>
        <v>3530.205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70" t="s">
        <v>326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70" t="s">
        <v>327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71"/>
      <c r="C45" s="72" t="s">
        <v>316</v>
      </c>
      <c r="D45" s="7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73"/>
      <c r="B46" s="74" t="s">
        <v>317</v>
      </c>
      <c r="C46" s="74" t="s">
        <v>318</v>
      </c>
      <c r="D46" s="74" t="s">
        <v>319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75" t="s">
        <v>320</v>
      </c>
      <c r="B47" s="76">
        <v>1274.52</v>
      </c>
      <c r="C47" s="76">
        <v>1761.45</v>
      </c>
      <c r="D47" s="76">
        <v>2511.79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77" t="s">
        <v>321</v>
      </c>
      <c r="B49" s="78">
        <f t="shared" ref="B49:D49" si="4">(B47/2)+B47</f>
        <v>1911.78</v>
      </c>
      <c r="C49" s="78">
        <f t="shared" si="4"/>
        <v>2642.175</v>
      </c>
      <c r="D49" s="78">
        <f t="shared" si="4"/>
        <v>3767.685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</sheetData>
  <mergeCells count="9">
    <mergeCell ref="A41:E41"/>
    <mergeCell ref="A43:E43"/>
    <mergeCell ref="A1:E1"/>
    <mergeCell ref="A5:E5"/>
    <mergeCell ref="A7:E7"/>
    <mergeCell ref="A17:E17"/>
    <mergeCell ref="A19:E19"/>
    <mergeCell ref="A29:E29"/>
    <mergeCell ref="A31:E31"/>
  </mergeCells>
  <drawing r:id="rId1"/>
</worksheet>
</file>